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nergo\le\DepInvest\ДИ\ОТЧЕТЫ\2019\ОТЧЕТ_2019\РАСКРЫТИЕ ИНФОРМАЦИИ О ДВИЖЕНИИ АКТИВОВ\"/>
    </mc:Choice>
  </mc:AlternateContent>
  <bookViews>
    <workbookView xWindow="0" yWindow="60" windowWidth="17355" windowHeight="11535"/>
  </bookViews>
  <sheets>
    <sheet name="Лист1" sheetId="1" r:id="rId1"/>
  </sheets>
  <definedNames>
    <definedName name="_xlnm.Print_Area" localSheetId="0">Лист1!$A$1:$CF$49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K25" i="1" l="1"/>
  <c r="BK24" i="1"/>
  <c r="BK23" i="1"/>
  <c r="BA24" i="1"/>
  <c r="BA25" i="1"/>
  <c r="BA23" i="1"/>
  <c r="AQ44" i="1" l="1"/>
  <c r="AQ38" i="1"/>
  <c r="AQ35" i="1" s="1"/>
</calcChain>
</file>

<file path=xl/sharedStrings.xml><?xml version="1.0" encoding="utf-8"?>
<sst xmlns="http://schemas.openxmlformats.org/spreadsheetml/2006/main" count="81" uniqueCount="59">
  <si>
    <t>Приложение 4</t>
  </si>
  <si>
    <t>к приказу Федеральной службы по тарифам</t>
  </si>
  <si>
    <t>от 24 октября 2014 г. № 1831-э</t>
  </si>
  <si>
    <t>Раскрытие информации о движении активов, включающий</t>
  </si>
  <si>
    <t>балансовую стоимость активов на начало года, балансовую стоимость</t>
  </si>
  <si>
    <t>активов на конец года, а также информацию о выбытии активов</t>
  </si>
  <si>
    <t>в течение года, о вводе активов в течение года, в том числе</t>
  </si>
  <si>
    <t>за счет переоценки, модернизации, реконструкции, строительства</t>
  </si>
  <si>
    <t>и приобретения нового оборудования</t>
  </si>
  <si>
    <t>Наименование</t>
  </si>
  <si>
    <t>организации</t>
  </si>
  <si>
    <t>ПАО "Ленэнерго"</t>
  </si>
  <si>
    <t>ИНН:</t>
  </si>
  <si>
    <t>7803002209</t>
  </si>
  <si>
    <t>КПП:</t>
  </si>
  <si>
    <t>781001001</t>
  </si>
  <si>
    <t>№ п/п</t>
  </si>
  <si>
    <t>Показатель</t>
  </si>
  <si>
    <t>Ед. изм.</t>
  </si>
  <si>
    <t>Год (по данным ДИП)</t>
  </si>
  <si>
    <t>Примечание*</t>
  </si>
  <si>
    <t>план</t>
  </si>
  <si>
    <t>факт</t>
  </si>
  <si>
    <t>1.</t>
  </si>
  <si>
    <t>Остаточная балансовая стоимость</t>
  </si>
  <si>
    <t>тыс. руб.</t>
  </si>
  <si>
    <t>активов на начало года долгосрочного</t>
  </si>
  <si>
    <t>периода регулирования</t>
  </si>
  <si>
    <t>2.</t>
  </si>
  <si>
    <t>Ввод активов (основных средств),</t>
  </si>
  <si>
    <t>всего</t>
  </si>
  <si>
    <t>МВА</t>
  </si>
  <si>
    <t>км</t>
  </si>
  <si>
    <t>2.1.</t>
  </si>
  <si>
    <t>Увеличение стоимости активов</t>
  </si>
  <si>
    <t>(основных средств) за счет</t>
  </si>
  <si>
    <t>переоценки</t>
  </si>
  <si>
    <t>2.2.</t>
  </si>
  <si>
    <t>Ввод активов (основных средств)</t>
  </si>
  <si>
    <t>за год</t>
  </si>
  <si>
    <t>2.2.1.</t>
  </si>
  <si>
    <t>в том числе модернизация (ТПиР)</t>
  </si>
  <si>
    <t>и реконструкция</t>
  </si>
  <si>
    <t>2.2.2.</t>
  </si>
  <si>
    <t>в том числе новое строительство</t>
  </si>
  <si>
    <t>2.2.3.</t>
  </si>
  <si>
    <t>Прочее, в том числе приобретение</t>
  </si>
  <si>
    <t>нового оборудования</t>
  </si>
  <si>
    <t>3.</t>
  </si>
  <si>
    <t>Выбытие активов (основных средств)</t>
  </si>
  <si>
    <t>4.</t>
  </si>
  <si>
    <t>активов на конец года долгосрочного</t>
  </si>
  <si>
    <t>Примечание:</t>
  </si>
  <si>
    <t>* При наличии отклонений фактических значений показателей от плановых значений более чем на 15 процентов в столбце &lt;Примечание&gt; указываются причины их возникновения.</t>
  </si>
  <si>
    <t>В соответствии с отчетными данными ПАО "Ленэнерго" за 2019 год, тыс. руб. без НДС</t>
  </si>
  <si>
    <t>12 516 797 тыс. рублей начислено амортизации за год / В соответствии с бухгалтерской отчетностью за 2019 год</t>
  </si>
  <si>
    <t>По остаточной стоимости/ В соответствии с бухгалтерской отчетностью за 2019 год</t>
  </si>
  <si>
    <t>В соответствии с бухгалтерской отчетностью за 2019 год</t>
  </si>
  <si>
    <t>В соответствии с отчетом по исполнению инвестиционной программы ПАО "Ленэнерго" за 2019 год. 
Отклонение по разделу ТПиР обусловлено увеличением сроков выполнения работ в связи с непредставлением отключений электроустановок, неисполнением договорных обязательств подрядными организациями (банкротство подрядных организаций, расторжение договоров подряда) и приостановкой договоров подряда из-за неготовности заявителей к подключению.
Перевыполнение плановых показателей по разделу Новое строительство обусловлено исполнением дополнительных заявок потребителей по технологическому присоединению.
Отклонение плановых показателей по разделу Прочее вызвано необходимостью увеличения срока опытной эксплуатации разрабатываемой системы для отладки процесса взаимодействия филиалов Общества. 
В соответствии с бухгалтерской отчетностью за 2019 год ввод активов (основных средств) (п. 2) составил 23 912 747 тыс. рублей без НДС. Отклонение от показателя ввода в ОФ по инвестиционной программе обусловлено включением в бухгалтерском учете ввода активов по инвентаризации и учетом в составе инвестиционной деятельности НМА и НИОКР (счет 04 «Нематериальные активы»).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</si>
</sst>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 _₽_-;\-* #,##0\ _₽_-;_-* &quot;-&quot;??\ _₽_-;_-@_-"/>
  </numFmts>
  <fonts count="7" x14ac:knownFonts="1">
    <font>
      <sz val="10"/>
      <name val="Arial Cyr"/>
      <charset val="204"/>
    </font>
    <font>
      <sz val="8"/>
      <name val="Times New Roman"/>
      <family val="1"/>
      <charset val="204"/>
    </font>
    <font>
      <sz val="12"/>
      <name val="Times New Roman"/>
      <family val="1"/>
      <charset val="204"/>
    </font>
    <font>
      <b/>
      <sz val="14"/>
      <name val="Times New Roman"/>
      <family val="1"/>
      <charset val="204"/>
    </font>
    <font>
      <sz val="14"/>
      <name val="Times New Roman"/>
      <family val="1"/>
      <charset val="204"/>
    </font>
    <font>
      <sz val="10"/>
      <name val="Times New Roman"/>
      <family val="1"/>
      <charset val="204"/>
    </font>
    <font>
      <sz val="10"/>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164" fontId="6" fillId="0" borderId="0" applyFont="0" applyFill="0" applyBorder="0" applyAlignment="0" applyProtection="0"/>
  </cellStyleXfs>
  <cellXfs count="138">
    <xf numFmtId="0" fontId="0" fillId="0" borderId="0" xfId="0"/>
    <xf numFmtId="0" fontId="1" fillId="0" borderId="0" xfId="0" applyFont="1" applyAlignment="1">
      <alignment vertical="center"/>
    </xf>
    <xf numFmtId="0" fontId="1" fillId="0" borderId="0" xfId="0" applyFont="1" applyAlignment="1">
      <alignment horizontal="righ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left"/>
    </xf>
    <xf numFmtId="0" fontId="2" fillId="0" borderId="0" xfId="0" applyFont="1" applyAlignment="1"/>
    <xf numFmtId="3" fontId="2" fillId="0" borderId="1" xfId="0" applyNumberFormat="1" applyFont="1" applyBorder="1" applyAlignment="1">
      <alignment vertical="center"/>
    </xf>
    <xf numFmtId="0" fontId="2" fillId="0" borderId="1" xfId="0" applyFont="1" applyBorder="1" applyAlignment="1">
      <alignment vertical="center"/>
    </xf>
    <xf numFmtId="0" fontId="5" fillId="0" borderId="0" xfId="0" applyFont="1" applyAlignment="1">
      <alignment vertical="center"/>
    </xf>
    <xf numFmtId="3" fontId="5" fillId="0" borderId="0" xfId="0" applyNumberFormat="1" applyFont="1" applyAlignment="1">
      <alignment vertical="center"/>
    </xf>
    <xf numFmtId="165" fontId="5" fillId="0" borderId="0" xfId="1" applyNumberFormat="1" applyFont="1" applyAlignment="1">
      <alignment vertical="center"/>
    </xf>
    <xf numFmtId="165" fontId="5" fillId="0" borderId="0" xfId="0" applyNumberFormat="1" applyFont="1" applyAlignment="1">
      <alignment vertical="center"/>
    </xf>
    <xf numFmtId="164" fontId="5" fillId="0" borderId="0" xfId="0" applyNumberFormat="1" applyFont="1" applyAlignment="1">
      <alignment vertical="center"/>
    </xf>
    <xf numFmtId="0" fontId="5" fillId="0" borderId="4"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3" fontId="5" fillId="0" borderId="14" xfId="0" applyNumberFormat="1" applyFont="1" applyFill="1" applyBorder="1" applyAlignment="1">
      <alignment horizontal="right" vertical="center"/>
    </xf>
    <xf numFmtId="0" fontId="5" fillId="0" borderId="1" xfId="0" applyFont="1" applyFill="1" applyBorder="1" applyAlignment="1">
      <alignment horizontal="right" vertical="center"/>
    </xf>
    <xf numFmtId="0" fontId="5" fillId="0" borderId="15" xfId="0" applyFont="1" applyFill="1" applyBorder="1" applyAlignment="1">
      <alignment horizontal="right" vertical="center"/>
    </xf>
    <xf numFmtId="3" fontId="5" fillId="0" borderId="8" xfId="0" applyNumberFormat="1" applyFont="1" applyFill="1" applyBorder="1" applyAlignment="1">
      <alignment horizontal="right" vertical="center"/>
    </xf>
    <xf numFmtId="0" fontId="5" fillId="0" borderId="9"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14" xfId="0" applyFont="1" applyFill="1" applyBorder="1" applyAlignment="1">
      <alignment horizontal="right" vertical="center"/>
    </xf>
    <xf numFmtId="3" fontId="5" fillId="0" borderId="9" xfId="0" applyNumberFormat="1" applyFont="1" applyFill="1" applyBorder="1" applyAlignment="1">
      <alignment horizontal="right" vertical="center"/>
    </xf>
    <xf numFmtId="3" fontId="5" fillId="0" borderId="10" xfId="0" applyNumberFormat="1" applyFont="1" applyFill="1" applyBorder="1" applyAlignment="1">
      <alignment horizontal="right" vertical="center"/>
    </xf>
    <xf numFmtId="3" fontId="5" fillId="0" borderId="11"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0" borderId="12"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3" fontId="5" fillId="0" borderId="15" xfId="0" applyNumberFormat="1" applyFont="1" applyFill="1" applyBorder="1" applyAlignment="1">
      <alignment horizontal="right" vertical="center"/>
    </xf>
    <xf numFmtId="0" fontId="3" fillId="0" borderId="0" xfId="0" applyFont="1" applyAlignment="1">
      <alignment horizontal="center" vertical="center"/>
    </xf>
    <xf numFmtId="0" fontId="2" fillId="0" borderId="1" xfId="0" applyFont="1" applyBorder="1" applyAlignment="1">
      <alignment horizontal="center"/>
    </xf>
    <xf numFmtId="49" fontId="2" fillId="0" borderId="1" xfId="0" applyNumberFormat="1" applyFont="1" applyBorder="1" applyAlignment="1">
      <alignment horizontal="center"/>
    </xf>
    <xf numFmtId="0" fontId="5" fillId="0" borderId="2" xfId="0" applyFont="1" applyBorder="1" applyAlignment="1">
      <alignment horizontal="center" vertical="center"/>
    </xf>
    <xf numFmtId="0" fontId="5" fillId="0" borderId="3" xfId="0" applyFont="1" applyFill="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15" xfId="0" applyFont="1" applyBorder="1" applyAlignment="1">
      <alignment horizontal="center" vertical="center"/>
    </xf>
    <xf numFmtId="49" fontId="5" fillId="0" borderId="8" xfId="0" applyNumberFormat="1" applyFont="1" applyFill="1" applyBorder="1" applyAlignment="1">
      <alignment vertical="top"/>
    </xf>
    <xf numFmtId="49" fontId="5" fillId="0" borderId="9" xfId="0" applyNumberFormat="1" applyFont="1" applyFill="1" applyBorder="1" applyAlignment="1">
      <alignment vertical="top"/>
    </xf>
    <xf numFmtId="49" fontId="5" fillId="0" borderId="10" xfId="0" applyNumberFormat="1" applyFont="1" applyFill="1" applyBorder="1" applyAlignment="1">
      <alignment vertical="top"/>
    </xf>
    <xf numFmtId="49" fontId="5" fillId="0" borderId="11" xfId="0" applyNumberFormat="1" applyFont="1" applyFill="1" applyBorder="1" applyAlignment="1">
      <alignment vertical="top"/>
    </xf>
    <xf numFmtId="49" fontId="5" fillId="0" borderId="0" xfId="0" applyNumberFormat="1" applyFont="1" applyFill="1" applyBorder="1" applyAlignment="1">
      <alignment vertical="top"/>
    </xf>
    <xf numFmtId="49" fontId="5" fillId="0" borderId="12" xfId="0" applyNumberFormat="1" applyFont="1" applyFill="1" applyBorder="1" applyAlignment="1">
      <alignment vertical="top"/>
    </xf>
    <xf numFmtId="49" fontId="5" fillId="0" borderId="14" xfId="0" applyNumberFormat="1" applyFont="1" applyFill="1" applyBorder="1" applyAlignment="1">
      <alignment vertical="top"/>
    </xf>
    <xf numFmtId="49" fontId="5" fillId="0" borderId="1" xfId="0" applyNumberFormat="1" applyFont="1" applyFill="1" applyBorder="1" applyAlignment="1">
      <alignment vertical="top"/>
    </xf>
    <xf numFmtId="49" fontId="5" fillId="0" borderId="15" xfId="0" applyNumberFormat="1" applyFont="1" applyFill="1" applyBorder="1" applyAlignment="1">
      <alignment vertical="top"/>
    </xf>
    <xf numFmtId="0" fontId="5" fillId="0" borderId="2" xfId="0" applyFont="1" applyFill="1" applyBorder="1" applyAlignment="1"/>
    <xf numFmtId="0" fontId="5" fillId="0" borderId="8" xfId="0" applyFont="1" applyFill="1" applyBorder="1" applyAlignment="1">
      <alignment vertical="top"/>
    </xf>
    <xf numFmtId="0" fontId="5" fillId="0" borderId="9" xfId="0" applyFont="1" applyFill="1" applyBorder="1" applyAlignment="1">
      <alignment vertical="top"/>
    </xf>
    <xf numFmtId="0" fontId="5" fillId="0" borderId="10" xfId="0" applyFont="1" applyFill="1" applyBorder="1" applyAlignment="1">
      <alignment vertical="top"/>
    </xf>
    <xf numFmtId="0" fontId="5" fillId="0" borderId="11" xfId="0" applyFont="1" applyFill="1" applyBorder="1" applyAlignment="1">
      <alignment vertical="top"/>
    </xf>
    <xf numFmtId="0" fontId="5" fillId="0" borderId="0" xfId="0" applyFont="1" applyFill="1" applyBorder="1" applyAlignment="1">
      <alignment vertical="top"/>
    </xf>
    <xf numFmtId="0" fontId="5" fillId="0" borderId="12" xfId="0" applyFont="1" applyFill="1" applyBorder="1" applyAlignment="1">
      <alignment vertical="top"/>
    </xf>
    <xf numFmtId="0" fontId="5" fillId="0" borderId="14" xfId="0" applyFont="1" applyFill="1" applyBorder="1" applyAlignment="1">
      <alignment vertical="top"/>
    </xf>
    <xf numFmtId="0" fontId="5" fillId="0" borderId="1" xfId="0" applyFont="1" applyFill="1" applyBorder="1" applyAlignment="1">
      <alignment vertical="top"/>
    </xf>
    <xf numFmtId="0" fontId="5" fillId="0" borderId="15" xfId="0" applyFont="1" applyFill="1" applyBorder="1" applyAlignment="1">
      <alignment vertical="top"/>
    </xf>
    <xf numFmtId="0" fontId="5" fillId="0" borderId="8" xfId="0" applyFont="1" applyFill="1" applyBorder="1" applyAlignment="1">
      <alignment horizontal="right" vertical="top"/>
    </xf>
    <xf numFmtId="0" fontId="5" fillId="0" borderId="9" xfId="0" applyFont="1" applyFill="1" applyBorder="1" applyAlignment="1">
      <alignment horizontal="right" vertical="top"/>
    </xf>
    <xf numFmtId="0" fontId="5" fillId="0" borderId="10" xfId="0" applyFont="1" applyFill="1" applyBorder="1" applyAlignment="1">
      <alignment horizontal="right" vertical="top"/>
    </xf>
    <xf numFmtId="0" fontId="5" fillId="0" borderId="11" xfId="0" applyFont="1" applyFill="1" applyBorder="1" applyAlignment="1">
      <alignment horizontal="right" vertical="top"/>
    </xf>
    <xf numFmtId="0" fontId="5" fillId="0" borderId="0" xfId="0" applyFont="1" applyFill="1" applyBorder="1" applyAlignment="1">
      <alignment horizontal="right" vertical="top"/>
    </xf>
    <xf numFmtId="0" fontId="5" fillId="0" borderId="12" xfId="0" applyFont="1" applyFill="1" applyBorder="1" applyAlignment="1">
      <alignment horizontal="right" vertical="top"/>
    </xf>
    <xf numFmtId="0" fontId="5" fillId="0" borderId="14" xfId="0" applyFont="1" applyFill="1" applyBorder="1" applyAlignment="1">
      <alignment horizontal="right" vertical="top"/>
    </xf>
    <xf numFmtId="0" fontId="5" fillId="0" borderId="1" xfId="0" applyFont="1" applyFill="1" applyBorder="1" applyAlignment="1">
      <alignment horizontal="right" vertical="top"/>
    </xf>
    <xf numFmtId="0" fontId="5" fillId="0" borderId="15" xfId="0" applyFont="1" applyFill="1" applyBorder="1" applyAlignment="1">
      <alignment horizontal="right" vertical="top"/>
    </xf>
    <xf numFmtId="3" fontId="5" fillId="0" borderId="8" xfId="0" applyNumberFormat="1" applyFont="1" applyFill="1" applyBorder="1" applyAlignment="1">
      <alignment horizontal="right" vertical="top"/>
    </xf>
    <xf numFmtId="3" fontId="5" fillId="0" borderId="9" xfId="0" applyNumberFormat="1" applyFont="1" applyFill="1" applyBorder="1" applyAlignment="1">
      <alignment horizontal="right" vertical="top"/>
    </xf>
    <xf numFmtId="3" fontId="5" fillId="0" borderId="10" xfId="0" applyNumberFormat="1" applyFont="1" applyFill="1" applyBorder="1" applyAlignment="1">
      <alignment horizontal="right" vertical="top"/>
    </xf>
    <xf numFmtId="3" fontId="5" fillId="0" borderId="11" xfId="0" applyNumberFormat="1" applyFont="1" applyFill="1" applyBorder="1" applyAlignment="1">
      <alignment horizontal="right" vertical="top"/>
    </xf>
    <xf numFmtId="3" fontId="5" fillId="0" borderId="0" xfId="0" applyNumberFormat="1" applyFont="1" applyFill="1" applyBorder="1" applyAlignment="1">
      <alignment horizontal="right" vertical="top"/>
    </xf>
    <xf numFmtId="3" fontId="5" fillId="0" borderId="12" xfId="0" applyNumberFormat="1" applyFont="1" applyFill="1" applyBorder="1" applyAlignment="1">
      <alignment horizontal="right" vertical="top"/>
    </xf>
    <xf numFmtId="3" fontId="5" fillId="0" borderId="14" xfId="0" applyNumberFormat="1" applyFont="1" applyFill="1" applyBorder="1" applyAlignment="1">
      <alignment horizontal="right" vertical="top"/>
    </xf>
    <xf numFmtId="3" fontId="5" fillId="0" borderId="1" xfId="0" applyNumberFormat="1" applyFont="1" applyFill="1" applyBorder="1" applyAlignment="1">
      <alignment horizontal="right" vertical="top"/>
    </xf>
    <xf numFmtId="3" fontId="5" fillId="0" borderId="15" xfId="0" applyNumberFormat="1" applyFont="1" applyFill="1" applyBorder="1" applyAlignment="1">
      <alignment horizontal="right" vertical="top"/>
    </xf>
    <xf numFmtId="0" fontId="5" fillId="0" borderId="7" xfId="0" applyFont="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0" xfId="0" applyFont="1" applyFill="1" applyBorder="1" applyAlignment="1">
      <alignment horizontal="left" vertical="center"/>
    </xf>
    <xf numFmtId="0" fontId="5" fillId="0" borderId="12" xfId="0" applyFont="1" applyFill="1" applyBorder="1" applyAlignment="1">
      <alignment horizontal="left" vertical="center"/>
    </xf>
    <xf numFmtId="0" fontId="5" fillId="0" borderId="14" xfId="0" applyFont="1" applyFill="1" applyBorder="1" applyAlignment="1">
      <alignment horizontal="left" vertical="center"/>
    </xf>
    <xf numFmtId="0" fontId="5" fillId="0" borderId="1" xfId="0" applyFont="1" applyFill="1" applyBorder="1" applyAlignment="1">
      <alignment horizontal="left" vertical="center"/>
    </xf>
    <xf numFmtId="0" fontId="5" fillId="0" borderId="15" xfId="0" applyFont="1" applyFill="1" applyBorder="1" applyAlignment="1">
      <alignment horizontal="left" vertical="center"/>
    </xf>
    <xf numFmtId="0" fontId="5" fillId="0" borderId="13" xfId="0" applyFont="1" applyFill="1" applyBorder="1" applyAlignment="1"/>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right" vertical="center"/>
    </xf>
    <xf numFmtId="0" fontId="5" fillId="0" borderId="8" xfId="0" applyFont="1" applyFill="1" applyBorder="1" applyAlignment="1">
      <alignment wrapText="1"/>
    </xf>
    <xf numFmtId="0" fontId="5" fillId="0" borderId="9" xfId="0" applyFont="1" applyFill="1" applyBorder="1" applyAlignment="1">
      <alignment wrapText="1"/>
    </xf>
    <xf numFmtId="0" fontId="5" fillId="0" borderId="10" xfId="0" applyFont="1" applyFill="1" applyBorder="1" applyAlignment="1">
      <alignment wrapText="1"/>
    </xf>
    <xf numFmtId="0" fontId="5" fillId="0" borderId="8" xfId="0" applyFont="1" applyFill="1" applyBorder="1" applyAlignment="1"/>
    <xf numFmtId="0" fontId="5" fillId="0" borderId="9" xfId="0" applyFont="1" applyFill="1" applyBorder="1" applyAlignment="1"/>
    <xf numFmtId="0" fontId="5" fillId="0" borderId="10" xfId="0" applyFont="1" applyFill="1" applyBorder="1" applyAlignment="1"/>
    <xf numFmtId="0" fontId="5" fillId="0" borderId="14" xfId="0" applyFont="1" applyFill="1" applyBorder="1" applyAlignment="1">
      <alignment wrapText="1"/>
    </xf>
    <xf numFmtId="0" fontId="5" fillId="0" borderId="1" xfId="0" applyFont="1" applyFill="1" applyBorder="1" applyAlignment="1">
      <alignment wrapText="1"/>
    </xf>
    <xf numFmtId="0" fontId="5" fillId="0" borderId="15" xfId="0" applyFont="1" applyFill="1" applyBorder="1" applyAlignment="1">
      <alignment wrapText="1"/>
    </xf>
    <xf numFmtId="0" fontId="5" fillId="0" borderId="14" xfId="0" applyFont="1" applyFill="1" applyBorder="1" applyAlignment="1"/>
    <xf numFmtId="0" fontId="5" fillId="0" borderId="1" xfId="0" applyFont="1" applyFill="1" applyBorder="1" applyAlignment="1"/>
    <xf numFmtId="0" fontId="5" fillId="0" borderId="15" xfId="0" applyFont="1" applyFill="1" applyBorder="1" applyAlignment="1"/>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1" xfId="0" applyFont="1" applyFill="1" applyBorder="1" applyAlignment="1">
      <alignment wrapText="1"/>
    </xf>
    <xf numFmtId="0" fontId="5" fillId="0" borderId="0" xfId="0" applyFont="1" applyFill="1" applyBorder="1" applyAlignment="1">
      <alignment wrapText="1"/>
    </xf>
    <xf numFmtId="0" fontId="5" fillId="0" borderId="12" xfId="0" applyFont="1" applyFill="1" applyBorder="1" applyAlignment="1">
      <alignment wrapText="1"/>
    </xf>
    <xf numFmtId="0" fontId="5" fillId="0" borderId="4" xfId="0" applyFont="1" applyFill="1" applyBorder="1" applyAlignment="1"/>
    <xf numFmtId="0" fontId="5" fillId="0" borderId="5" xfId="0" applyFont="1" applyFill="1" applyBorder="1" applyAlignment="1"/>
    <xf numFmtId="0" fontId="5" fillId="0" borderId="6" xfId="0" applyFont="1" applyFill="1" applyBorder="1" applyAlignment="1"/>
    <xf numFmtId="0" fontId="5" fillId="0" borderId="7" xfId="0" applyFont="1" applyFill="1" applyBorder="1" applyAlignment="1"/>
    <xf numFmtId="0" fontId="5" fillId="0" borderId="11" xfId="0" applyFont="1" applyFill="1" applyBorder="1" applyAlignment="1"/>
    <xf numFmtId="0" fontId="5" fillId="0" borderId="0" xfId="0" applyFont="1" applyFill="1" applyBorder="1" applyAlignment="1"/>
    <xf numFmtId="0" fontId="5" fillId="0" borderId="12" xfId="0" applyFont="1" applyFill="1" applyBorder="1" applyAlignment="1"/>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4" xfId="0" applyFont="1" applyFill="1" applyBorder="1" applyAlignment="1">
      <alignment horizontal="right"/>
    </xf>
    <xf numFmtId="0" fontId="5" fillId="0" borderId="5" xfId="0" applyFont="1" applyFill="1" applyBorder="1" applyAlignment="1">
      <alignment horizontal="right"/>
    </xf>
    <xf numFmtId="0" fontId="5" fillId="0" borderId="6" xfId="0" applyFont="1" applyFill="1" applyBorder="1" applyAlignment="1">
      <alignment horizontal="right"/>
    </xf>
    <xf numFmtId="0" fontId="5" fillId="0" borderId="14" xfId="0" applyFont="1" applyFill="1" applyBorder="1" applyAlignment="1">
      <alignment horizontal="right"/>
    </xf>
    <xf numFmtId="0" fontId="5" fillId="0" borderId="1" xfId="0" applyFont="1" applyFill="1" applyBorder="1" applyAlignment="1">
      <alignment horizontal="right"/>
    </xf>
    <xf numFmtId="0" fontId="5" fillId="0" borderId="15" xfId="0" applyFont="1" applyFill="1" applyBorder="1" applyAlignment="1">
      <alignment horizontal="right"/>
    </xf>
    <xf numFmtId="0" fontId="5" fillId="0" borderId="0" xfId="0" applyFont="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pageSetUpPr fitToPage="1"/>
  </sheetPr>
  <dimension ref="A1:CF55"/>
  <sheetViews>
    <sheetView tabSelected="1" topLeftCell="A20" zoomScaleNormal="100" workbookViewId="0">
      <selection activeCell="CF1" sqref="A1:CF49"/>
    </sheetView>
  </sheetViews>
  <sheetFormatPr defaultColWidth="1.42578125" defaultRowHeight="12.75" x14ac:dyDescent="0.2"/>
  <cols>
    <col min="1" max="29" width="1.42578125" style="9"/>
    <col min="30" max="31" width="1.42578125" style="9" customWidth="1"/>
    <col min="32" max="32" width="1.42578125" style="9"/>
    <col min="33" max="52" width="0" style="9" hidden="1" customWidth="1"/>
    <col min="53" max="79" width="1.42578125" style="9"/>
    <col min="80" max="80" width="9" style="9" customWidth="1"/>
    <col min="81" max="82" width="1.42578125" style="9"/>
    <col min="83" max="83" width="17.42578125" style="9" customWidth="1"/>
    <col min="84" max="84" width="20.5703125" style="9" customWidth="1"/>
    <col min="85" max="16384" width="1.42578125" style="9"/>
  </cols>
  <sheetData>
    <row r="1" spans="1:84" s="1" customFormat="1" ht="11.25" x14ac:dyDescent="0.2">
      <c r="CF1" s="2" t="s">
        <v>0</v>
      </c>
    </row>
    <row r="2" spans="1:84" s="1" customFormat="1" ht="11.25" x14ac:dyDescent="0.2">
      <c r="CF2" s="2" t="s">
        <v>1</v>
      </c>
    </row>
    <row r="3" spans="1:84" s="1" customFormat="1" ht="11.25" x14ac:dyDescent="0.2">
      <c r="CF3" s="2" t="s">
        <v>2</v>
      </c>
    </row>
    <row r="4" spans="1:84" s="3" customFormat="1" ht="15.75" x14ac:dyDescent="0.2"/>
    <row r="5" spans="1:84" s="3" customFormat="1" ht="15.75" x14ac:dyDescent="0.2"/>
    <row r="6" spans="1:84" s="4" customFormat="1" ht="18.75" x14ac:dyDescent="0.2">
      <c r="A6" s="34" t="s">
        <v>3</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row>
    <row r="7" spans="1:84" s="4" customFormat="1" ht="18.75" x14ac:dyDescent="0.2">
      <c r="A7" s="34" t="s">
        <v>4</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row>
    <row r="8" spans="1:84" s="4" customFormat="1" ht="18.75" x14ac:dyDescent="0.2">
      <c r="A8" s="34" t="s">
        <v>5</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row>
    <row r="9" spans="1:84" s="4" customFormat="1" ht="18.75" x14ac:dyDescent="0.2">
      <c r="A9" s="34" t="s">
        <v>6</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row>
    <row r="10" spans="1:84" s="4" customFormat="1" ht="18.75" x14ac:dyDescent="0.2">
      <c r="A10" s="34" t="s">
        <v>7</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row>
    <row r="11" spans="1:84" s="4" customFormat="1" ht="18.75" x14ac:dyDescent="0.2">
      <c r="A11" s="34" t="s">
        <v>8</v>
      </c>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row>
    <row r="12" spans="1:84" s="3" customFormat="1" ht="7.5" customHeight="1" x14ac:dyDescent="0.2"/>
    <row r="13" spans="1:84" s="3" customFormat="1" ht="15.75" x14ac:dyDescent="0.25">
      <c r="B13" s="5" t="s">
        <v>9</v>
      </c>
    </row>
    <row r="14" spans="1:84" s="6" customFormat="1" ht="15.75" x14ac:dyDescent="0.25">
      <c r="B14" s="5" t="s">
        <v>10</v>
      </c>
      <c r="K14" s="35" t="s">
        <v>11</v>
      </c>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row>
    <row r="15" spans="1:84" s="6" customFormat="1" ht="15.75" x14ac:dyDescent="0.25">
      <c r="B15" s="5" t="s">
        <v>12</v>
      </c>
      <c r="F15" s="36" t="s">
        <v>13</v>
      </c>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row>
    <row r="16" spans="1:84" s="6" customFormat="1" ht="15.75" x14ac:dyDescent="0.25">
      <c r="B16" s="5" t="s">
        <v>14</v>
      </c>
      <c r="F16" s="36" t="s">
        <v>15</v>
      </c>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row>
    <row r="17" spans="1:84" s="3" customFormat="1" ht="15.75" x14ac:dyDescent="0.2">
      <c r="BA17" s="7"/>
      <c r="BB17" s="8"/>
      <c r="BC17" s="8"/>
      <c r="BD17" s="8"/>
      <c r="BE17" s="8"/>
      <c r="BF17" s="8"/>
      <c r="BG17" s="8"/>
      <c r="BH17" s="8"/>
      <c r="BI17" s="8"/>
      <c r="BJ17" s="8"/>
      <c r="BK17" s="8"/>
      <c r="BL17" s="8"/>
      <c r="BM17" s="8"/>
      <c r="BN17" s="8"/>
      <c r="BO17" s="8"/>
      <c r="BP17" s="8"/>
      <c r="BQ17" s="8"/>
      <c r="BR17" s="8"/>
      <c r="BS17" s="8"/>
      <c r="BT17" s="8"/>
    </row>
    <row r="18" spans="1:84" ht="69" customHeight="1" x14ac:dyDescent="0.2">
      <c r="A18" s="37" t="s">
        <v>16</v>
      </c>
      <c r="B18" s="37"/>
      <c r="C18" s="37"/>
      <c r="D18" s="37"/>
      <c r="E18" s="37" t="s">
        <v>17</v>
      </c>
      <c r="F18" s="37"/>
      <c r="G18" s="37"/>
      <c r="H18" s="37"/>
      <c r="I18" s="37"/>
      <c r="J18" s="37"/>
      <c r="K18" s="37"/>
      <c r="L18" s="37"/>
      <c r="M18" s="37"/>
      <c r="N18" s="37"/>
      <c r="O18" s="37"/>
      <c r="P18" s="37"/>
      <c r="Q18" s="37"/>
      <c r="R18" s="37"/>
      <c r="S18" s="37"/>
      <c r="T18" s="37"/>
      <c r="U18" s="37"/>
      <c r="V18" s="37"/>
      <c r="W18" s="37"/>
      <c r="X18" s="37"/>
      <c r="Y18" s="37"/>
      <c r="Z18" s="37"/>
      <c r="AA18" s="37" t="s">
        <v>18</v>
      </c>
      <c r="AB18" s="37"/>
      <c r="AC18" s="37"/>
      <c r="AD18" s="37"/>
      <c r="AE18" s="37"/>
      <c r="AF18" s="37"/>
      <c r="AG18" s="38" t="s">
        <v>19</v>
      </c>
      <c r="AH18" s="38"/>
      <c r="AI18" s="38"/>
      <c r="AJ18" s="38"/>
      <c r="AK18" s="38"/>
      <c r="AL18" s="38"/>
      <c r="AM18" s="38"/>
      <c r="AN18" s="38"/>
      <c r="AO18" s="38"/>
      <c r="AP18" s="38"/>
      <c r="AQ18" s="38"/>
      <c r="AR18" s="38"/>
      <c r="AS18" s="38"/>
      <c r="AT18" s="38"/>
      <c r="AU18" s="38"/>
      <c r="AV18" s="38"/>
      <c r="AW18" s="38"/>
      <c r="AX18" s="38"/>
      <c r="AY18" s="38"/>
      <c r="AZ18" s="38"/>
      <c r="BA18" s="94" t="s">
        <v>54</v>
      </c>
      <c r="BB18" s="95"/>
      <c r="BC18" s="95"/>
      <c r="BD18" s="95"/>
      <c r="BE18" s="95"/>
      <c r="BF18" s="95"/>
      <c r="BG18" s="95"/>
      <c r="BH18" s="95"/>
      <c r="BI18" s="95"/>
      <c r="BJ18" s="95"/>
      <c r="BK18" s="95"/>
      <c r="BL18" s="95"/>
      <c r="BM18" s="95"/>
      <c r="BN18" s="95"/>
      <c r="BO18" s="95"/>
      <c r="BP18" s="95"/>
      <c r="BQ18" s="95"/>
      <c r="BR18" s="95"/>
      <c r="BS18" s="95"/>
      <c r="BT18" s="95"/>
      <c r="BU18" s="39" t="s">
        <v>20</v>
      </c>
      <c r="BV18" s="40"/>
      <c r="BW18" s="40"/>
      <c r="BX18" s="40"/>
      <c r="BY18" s="40"/>
      <c r="BZ18" s="40"/>
      <c r="CA18" s="40"/>
      <c r="CB18" s="40"/>
      <c r="CC18" s="40"/>
      <c r="CD18" s="40"/>
      <c r="CE18" s="40"/>
      <c r="CF18" s="41"/>
    </row>
    <row r="19" spans="1:84" x14ac:dyDescent="0.2">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3" t="s">
        <v>21</v>
      </c>
      <c r="AH19" s="83"/>
      <c r="AI19" s="83"/>
      <c r="AJ19" s="83"/>
      <c r="AK19" s="83"/>
      <c r="AL19" s="83"/>
      <c r="AM19" s="83"/>
      <c r="AN19" s="83"/>
      <c r="AO19" s="83"/>
      <c r="AP19" s="83"/>
      <c r="AQ19" s="83" t="s">
        <v>22</v>
      </c>
      <c r="AR19" s="83"/>
      <c r="AS19" s="83"/>
      <c r="AT19" s="83"/>
      <c r="AU19" s="83"/>
      <c r="AV19" s="83"/>
      <c r="AW19" s="83"/>
      <c r="AX19" s="83"/>
      <c r="AY19" s="83"/>
      <c r="AZ19" s="83"/>
      <c r="BA19" s="83" t="s">
        <v>21</v>
      </c>
      <c r="BB19" s="83"/>
      <c r="BC19" s="83"/>
      <c r="BD19" s="83"/>
      <c r="BE19" s="83"/>
      <c r="BF19" s="83"/>
      <c r="BG19" s="83"/>
      <c r="BH19" s="83"/>
      <c r="BI19" s="83"/>
      <c r="BJ19" s="83"/>
      <c r="BK19" s="83" t="s">
        <v>22</v>
      </c>
      <c r="BL19" s="83"/>
      <c r="BM19" s="83"/>
      <c r="BN19" s="83"/>
      <c r="BO19" s="83"/>
      <c r="BP19" s="83"/>
      <c r="BQ19" s="83"/>
      <c r="BR19" s="83"/>
      <c r="BS19" s="83"/>
      <c r="BT19" s="83"/>
      <c r="BU19" s="42"/>
      <c r="BV19" s="43"/>
      <c r="BW19" s="43"/>
      <c r="BX19" s="43"/>
      <c r="BY19" s="43"/>
      <c r="BZ19" s="43"/>
      <c r="CA19" s="43"/>
      <c r="CB19" s="43"/>
      <c r="CC19" s="43"/>
      <c r="CD19" s="43"/>
      <c r="CE19" s="43"/>
      <c r="CF19" s="44"/>
    </row>
    <row r="20" spans="1:84" x14ac:dyDescent="0.2">
      <c r="A20" s="45" t="s">
        <v>23</v>
      </c>
      <c r="B20" s="46"/>
      <c r="C20" s="46"/>
      <c r="D20" s="47"/>
      <c r="E20" s="54" t="s">
        <v>24</v>
      </c>
      <c r="F20" s="54"/>
      <c r="G20" s="54"/>
      <c r="H20" s="54"/>
      <c r="I20" s="54"/>
      <c r="J20" s="54"/>
      <c r="K20" s="54"/>
      <c r="L20" s="54"/>
      <c r="M20" s="54"/>
      <c r="N20" s="54"/>
      <c r="O20" s="54"/>
      <c r="P20" s="54"/>
      <c r="Q20" s="54"/>
      <c r="R20" s="54"/>
      <c r="S20" s="54"/>
      <c r="T20" s="54"/>
      <c r="U20" s="54"/>
      <c r="V20" s="54"/>
      <c r="W20" s="54"/>
      <c r="X20" s="54"/>
      <c r="Y20" s="54"/>
      <c r="Z20" s="54"/>
      <c r="AA20" s="55" t="s">
        <v>25</v>
      </c>
      <c r="AB20" s="56"/>
      <c r="AC20" s="56"/>
      <c r="AD20" s="56"/>
      <c r="AE20" s="56"/>
      <c r="AF20" s="57"/>
      <c r="AG20" s="64"/>
      <c r="AH20" s="65"/>
      <c r="AI20" s="65"/>
      <c r="AJ20" s="65"/>
      <c r="AK20" s="65"/>
      <c r="AL20" s="65"/>
      <c r="AM20" s="65"/>
      <c r="AN20" s="65"/>
      <c r="AO20" s="65"/>
      <c r="AP20" s="66"/>
      <c r="AQ20" s="73">
        <v>126416738</v>
      </c>
      <c r="AR20" s="74"/>
      <c r="AS20" s="74"/>
      <c r="AT20" s="74"/>
      <c r="AU20" s="74"/>
      <c r="AV20" s="74"/>
      <c r="AW20" s="74"/>
      <c r="AX20" s="74"/>
      <c r="AY20" s="74"/>
      <c r="AZ20" s="75"/>
      <c r="BA20" s="96"/>
      <c r="BB20" s="21"/>
      <c r="BC20" s="21"/>
      <c r="BD20" s="21"/>
      <c r="BE20" s="21"/>
      <c r="BF20" s="21"/>
      <c r="BG20" s="21"/>
      <c r="BH20" s="21"/>
      <c r="BI20" s="21"/>
      <c r="BJ20" s="22"/>
      <c r="BK20" s="20">
        <v>156131604</v>
      </c>
      <c r="BL20" s="27"/>
      <c r="BM20" s="27"/>
      <c r="BN20" s="27"/>
      <c r="BO20" s="27"/>
      <c r="BP20" s="27"/>
      <c r="BQ20" s="27"/>
      <c r="BR20" s="27"/>
      <c r="BS20" s="27"/>
      <c r="BT20" s="28"/>
      <c r="BU20" s="84" t="s">
        <v>57</v>
      </c>
      <c r="BV20" s="85"/>
      <c r="BW20" s="85"/>
      <c r="BX20" s="85"/>
      <c r="BY20" s="85"/>
      <c r="BZ20" s="85"/>
      <c r="CA20" s="85"/>
      <c r="CB20" s="85"/>
      <c r="CC20" s="85"/>
      <c r="CD20" s="85"/>
      <c r="CE20" s="85"/>
      <c r="CF20" s="86"/>
    </row>
    <row r="21" spans="1:84" x14ac:dyDescent="0.2">
      <c r="A21" s="48"/>
      <c r="B21" s="49"/>
      <c r="C21" s="49"/>
      <c r="D21" s="50"/>
      <c r="E21" s="93" t="s">
        <v>26</v>
      </c>
      <c r="F21" s="93"/>
      <c r="G21" s="93"/>
      <c r="H21" s="93"/>
      <c r="I21" s="93"/>
      <c r="J21" s="93"/>
      <c r="K21" s="93"/>
      <c r="L21" s="93"/>
      <c r="M21" s="93"/>
      <c r="N21" s="93"/>
      <c r="O21" s="93"/>
      <c r="P21" s="93"/>
      <c r="Q21" s="93"/>
      <c r="R21" s="93"/>
      <c r="S21" s="93"/>
      <c r="T21" s="93"/>
      <c r="U21" s="93"/>
      <c r="V21" s="93"/>
      <c r="W21" s="93"/>
      <c r="X21" s="93"/>
      <c r="Y21" s="93"/>
      <c r="Z21" s="93"/>
      <c r="AA21" s="58"/>
      <c r="AB21" s="59"/>
      <c r="AC21" s="59"/>
      <c r="AD21" s="59"/>
      <c r="AE21" s="59"/>
      <c r="AF21" s="60"/>
      <c r="AG21" s="67"/>
      <c r="AH21" s="68"/>
      <c r="AI21" s="68"/>
      <c r="AJ21" s="68"/>
      <c r="AK21" s="68"/>
      <c r="AL21" s="68"/>
      <c r="AM21" s="68"/>
      <c r="AN21" s="68"/>
      <c r="AO21" s="68"/>
      <c r="AP21" s="69"/>
      <c r="AQ21" s="76"/>
      <c r="AR21" s="77"/>
      <c r="AS21" s="77"/>
      <c r="AT21" s="77"/>
      <c r="AU21" s="77"/>
      <c r="AV21" s="77"/>
      <c r="AW21" s="77"/>
      <c r="AX21" s="77"/>
      <c r="AY21" s="77"/>
      <c r="AZ21" s="78"/>
      <c r="BA21" s="23"/>
      <c r="BB21" s="24"/>
      <c r="BC21" s="24"/>
      <c r="BD21" s="24"/>
      <c r="BE21" s="24"/>
      <c r="BF21" s="24"/>
      <c r="BG21" s="24"/>
      <c r="BH21" s="24"/>
      <c r="BI21" s="24"/>
      <c r="BJ21" s="25"/>
      <c r="BK21" s="29"/>
      <c r="BL21" s="30"/>
      <c r="BM21" s="30"/>
      <c r="BN21" s="30"/>
      <c r="BO21" s="30"/>
      <c r="BP21" s="30"/>
      <c r="BQ21" s="30"/>
      <c r="BR21" s="30"/>
      <c r="BS21" s="30"/>
      <c r="BT21" s="31"/>
      <c r="BU21" s="87"/>
      <c r="BV21" s="88"/>
      <c r="BW21" s="88"/>
      <c r="BX21" s="88"/>
      <c r="BY21" s="88"/>
      <c r="BZ21" s="88"/>
      <c r="CA21" s="88"/>
      <c r="CB21" s="88"/>
      <c r="CC21" s="88"/>
      <c r="CD21" s="88"/>
      <c r="CE21" s="88"/>
      <c r="CF21" s="89"/>
    </row>
    <row r="22" spans="1:84" x14ac:dyDescent="0.2">
      <c r="A22" s="51"/>
      <c r="B22" s="52"/>
      <c r="C22" s="52"/>
      <c r="D22" s="53"/>
      <c r="E22" s="93" t="s">
        <v>27</v>
      </c>
      <c r="F22" s="93"/>
      <c r="G22" s="93"/>
      <c r="H22" s="93"/>
      <c r="I22" s="93"/>
      <c r="J22" s="93"/>
      <c r="K22" s="93"/>
      <c r="L22" s="93"/>
      <c r="M22" s="93"/>
      <c r="N22" s="93"/>
      <c r="O22" s="93"/>
      <c r="P22" s="93"/>
      <c r="Q22" s="93"/>
      <c r="R22" s="93"/>
      <c r="S22" s="93"/>
      <c r="T22" s="93"/>
      <c r="U22" s="93"/>
      <c r="V22" s="93"/>
      <c r="W22" s="93"/>
      <c r="X22" s="93"/>
      <c r="Y22" s="93"/>
      <c r="Z22" s="93"/>
      <c r="AA22" s="61"/>
      <c r="AB22" s="62"/>
      <c r="AC22" s="62"/>
      <c r="AD22" s="62"/>
      <c r="AE22" s="62"/>
      <c r="AF22" s="63"/>
      <c r="AG22" s="70"/>
      <c r="AH22" s="71"/>
      <c r="AI22" s="71"/>
      <c r="AJ22" s="71"/>
      <c r="AK22" s="71"/>
      <c r="AL22" s="71"/>
      <c r="AM22" s="71"/>
      <c r="AN22" s="71"/>
      <c r="AO22" s="71"/>
      <c r="AP22" s="72"/>
      <c r="AQ22" s="79"/>
      <c r="AR22" s="80"/>
      <c r="AS22" s="80"/>
      <c r="AT22" s="80"/>
      <c r="AU22" s="80"/>
      <c r="AV22" s="80"/>
      <c r="AW22" s="80"/>
      <c r="AX22" s="80"/>
      <c r="AY22" s="80"/>
      <c r="AZ22" s="81"/>
      <c r="BA22" s="26"/>
      <c r="BB22" s="18"/>
      <c r="BC22" s="18"/>
      <c r="BD22" s="18"/>
      <c r="BE22" s="18"/>
      <c r="BF22" s="18"/>
      <c r="BG22" s="18"/>
      <c r="BH22" s="18"/>
      <c r="BI22" s="18"/>
      <c r="BJ22" s="19"/>
      <c r="BK22" s="17"/>
      <c r="BL22" s="32"/>
      <c r="BM22" s="32"/>
      <c r="BN22" s="32"/>
      <c r="BO22" s="32"/>
      <c r="BP22" s="32"/>
      <c r="BQ22" s="32"/>
      <c r="BR22" s="32"/>
      <c r="BS22" s="32"/>
      <c r="BT22" s="33"/>
      <c r="BU22" s="90"/>
      <c r="BV22" s="91"/>
      <c r="BW22" s="91"/>
      <c r="BX22" s="91"/>
      <c r="BY22" s="91"/>
      <c r="BZ22" s="91"/>
      <c r="CA22" s="91"/>
      <c r="CB22" s="91"/>
      <c r="CC22" s="91"/>
      <c r="CD22" s="91"/>
      <c r="CE22" s="91"/>
      <c r="CF22" s="92"/>
    </row>
    <row r="23" spans="1:84" ht="18" customHeight="1" x14ac:dyDescent="0.2">
      <c r="A23" s="45" t="s">
        <v>28</v>
      </c>
      <c r="B23" s="46"/>
      <c r="C23" s="46"/>
      <c r="D23" s="47"/>
      <c r="E23" s="97" t="s">
        <v>29</v>
      </c>
      <c r="F23" s="98"/>
      <c r="G23" s="98"/>
      <c r="H23" s="98"/>
      <c r="I23" s="98"/>
      <c r="J23" s="98"/>
      <c r="K23" s="98"/>
      <c r="L23" s="98"/>
      <c r="M23" s="98"/>
      <c r="N23" s="98"/>
      <c r="O23" s="98"/>
      <c r="P23" s="98"/>
      <c r="Q23" s="98"/>
      <c r="R23" s="98"/>
      <c r="S23" s="98"/>
      <c r="T23" s="98"/>
      <c r="U23" s="98"/>
      <c r="V23" s="98"/>
      <c r="W23" s="98"/>
      <c r="X23" s="98"/>
      <c r="Y23" s="98"/>
      <c r="Z23" s="99"/>
      <c r="AA23" s="100" t="s">
        <v>25</v>
      </c>
      <c r="AB23" s="101"/>
      <c r="AC23" s="101"/>
      <c r="AD23" s="101"/>
      <c r="AE23" s="101"/>
      <c r="AF23" s="102"/>
      <c r="AG23" s="73">
        <v>31793786.2042206</v>
      </c>
      <c r="AH23" s="74"/>
      <c r="AI23" s="74"/>
      <c r="AJ23" s="74"/>
      <c r="AK23" s="74"/>
      <c r="AL23" s="74"/>
      <c r="AM23" s="74"/>
      <c r="AN23" s="74"/>
      <c r="AO23" s="74"/>
      <c r="AP23" s="75"/>
      <c r="AQ23" s="73">
        <v>28855706</v>
      </c>
      <c r="AR23" s="74"/>
      <c r="AS23" s="74"/>
      <c r="AT23" s="74"/>
      <c r="AU23" s="74"/>
      <c r="AV23" s="74"/>
      <c r="AW23" s="74"/>
      <c r="AX23" s="74"/>
      <c r="AY23" s="74"/>
      <c r="AZ23" s="75"/>
      <c r="BA23" s="20">
        <f>BA29</f>
        <v>21571183.102965999</v>
      </c>
      <c r="BB23" s="27"/>
      <c r="BC23" s="27"/>
      <c r="BD23" s="27"/>
      <c r="BE23" s="27"/>
      <c r="BF23" s="27"/>
      <c r="BG23" s="27"/>
      <c r="BH23" s="27"/>
      <c r="BI23" s="27"/>
      <c r="BJ23" s="28"/>
      <c r="BK23" s="20">
        <f>BK29</f>
        <v>23997362.725420002</v>
      </c>
      <c r="BL23" s="27"/>
      <c r="BM23" s="27"/>
      <c r="BN23" s="27"/>
      <c r="BO23" s="27"/>
      <c r="BP23" s="27"/>
      <c r="BQ23" s="27"/>
      <c r="BR23" s="27"/>
      <c r="BS23" s="27"/>
      <c r="BT23" s="28"/>
      <c r="BU23" s="109" t="s">
        <v>58</v>
      </c>
      <c r="BV23" s="110"/>
      <c r="BW23" s="110"/>
      <c r="BX23" s="110"/>
      <c r="BY23" s="110"/>
      <c r="BZ23" s="110"/>
      <c r="CA23" s="110"/>
      <c r="CB23" s="110"/>
      <c r="CC23" s="110"/>
      <c r="CD23" s="110"/>
      <c r="CE23" s="110"/>
      <c r="CF23" s="111"/>
    </row>
    <row r="24" spans="1:84" ht="18" customHeight="1" x14ac:dyDescent="0.2">
      <c r="A24" s="48"/>
      <c r="B24" s="49"/>
      <c r="C24" s="49"/>
      <c r="D24" s="50"/>
      <c r="E24" s="118" t="s">
        <v>30</v>
      </c>
      <c r="F24" s="119"/>
      <c r="G24" s="119"/>
      <c r="H24" s="119"/>
      <c r="I24" s="119"/>
      <c r="J24" s="119"/>
      <c r="K24" s="119"/>
      <c r="L24" s="119"/>
      <c r="M24" s="119"/>
      <c r="N24" s="119"/>
      <c r="O24" s="119"/>
      <c r="P24" s="119"/>
      <c r="Q24" s="119"/>
      <c r="R24" s="119"/>
      <c r="S24" s="119"/>
      <c r="T24" s="119"/>
      <c r="U24" s="119"/>
      <c r="V24" s="119"/>
      <c r="W24" s="119"/>
      <c r="X24" s="119"/>
      <c r="Y24" s="119"/>
      <c r="Z24" s="120"/>
      <c r="AA24" s="121" t="s">
        <v>31</v>
      </c>
      <c r="AB24" s="122"/>
      <c r="AC24" s="122"/>
      <c r="AD24" s="122"/>
      <c r="AE24" s="122"/>
      <c r="AF24" s="123"/>
      <c r="AG24" s="73">
        <v>2226.6826910908426</v>
      </c>
      <c r="AH24" s="74"/>
      <c r="AI24" s="74"/>
      <c r="AJ24" s="74"/>
      <c r="AK24" s="74"/>
      <c r="AL24" s="74"/>
      <c r="AM24" s="74"/>
      <c r="AN24" s="74"/>
      <c r="AO24" s="74"/>
      <c r="AP24" s="75"/>
      <c r="AQ24" s="73"/>
      <c r="AR24" s="74"/>
      <c r="AS24" s="74"/>
      <c r="AT24" s="74"/>
      <c r="AU24" s="74"/>
      <c r="AV24" s="74"/>
      <c r="AW24" s="74"/>
      <c r="AX24" s="74"/>
      <c r="AY24" s="74"/>
      <c r="AZ24" s="75"/>
      <c r="BA24" s="20">
        <f t="shared" ref="BA24:BA25" si="0">BA30</f>
        <v>853.52422029103207</v>
      </c>
      <c r="BB24" s="27"/>
      <c r="BC24" s="27"/>
      <c r="BD24" s="27"/>
      <c r="BE24" s="27"/>
      <c r="BF24" s="27"/>
      <c r="BG24" s="27"/>
      <c r="BH24" s="27"/>
      <c r="BI24" s="27"/>
      <c r="BJ24" s="28"/>
      <c r="BK24" s="20">
        <f t="shared" ref="BK24:BK25" si="1">BK30</f>
        <v>1077.9739999999999</v>
      </c>
      <c r="BL24" s="27"/>
      <c r="BM24" s="27"/>
      <c r="BN24" s="27"/>
      <c r="BO24" s="27"/>
      <c r="BP24" s="27"/>
      <c r="BQ24" s="27"/>
      <c r="BR24" s="27"/>
      <c r="BS24" s="27"/>
      <c r="BT24" s="28"/>
      <c r="BU24" s="112"/>
      <c r="BV24" s="113"/>
      <c r="BW24" s="113"/>
      <c r="BX24" s="113"/>
      <c r="BY24" s="113"/>
      <c r="BZ24" s="113"/>
      <c r="CA24" s="113"/>
      <c r="CB24" s="113"/>
      <c r="CC24" s="113"/>
      <c r="CD24" s="113"/>
      <c r="CE24" s="113"/>
      <c r="CF24" s="114"/>
    </row>
    <row r="25" spans="1:84" ht="18" customHeight="1" x14ac:dyDescent="0.2">
      <c r="A25" s="51"/>
      <c r="B25" s="52"/>
      <c r="C25" s="52"/>
      <c r="D25" s="53"/>
      <c r="E25" s="103"/>
      <c r="F25" s="104"/>
      <c r="G25" s="104"/>
      <c r="H25" s="104"/>
      <c r="I25" s="104"/>
      <c r="J25" s="104"/>
      <c r="K25" s="104"/>
      <c r="L25" s="104"/>
      <c r="M25" s="104"/>
      <c r="N25" s="104"/>
      <c r="O25" s="104"/>
      <c r="P25" s="104"/>
      <c r="Q25" s="104"/>
      <c r="R25" s="104"/>
      <c r="S25" s="104"/>
      <c r="T25" s="104"/>
      <c r="U25" s="104"/>
      <c r="V25" s="104"/>
      <c r="W25" s="104"/>
      <c r="X25" s="104"/>
      <c r="Y25" s="104"/>
      <c r="Z25" s="105"/>
      <c r="AA25" s="106" t="s">
        <v>32</v>
      </c>
      <c r="AB25" s="107"/>
      <c r="AC25" s="107"/>
      <c r="AD25" s="107"/>
      <c r="AE25" s="107"/>
      <c r="AF25" s="108"/>
      <c r="AG25" s="73">
        <v>4238.8362400543438</v>
      </c>
      <c r="AH25" s="74"/>
      <c r="AI25" s="74"/>
      <c r="AJ25" s="74"/>
      <c r="AK25" s="74"/>
      <c r="AL25" s="74"/>
      <c r="AM25" s="74"/>
      <c r="AN25" s="74"/>
      <c r="AO25" s="74"/>
      <c r="AP25" s="75"/>
      <c r="AQ25" s="73"/>
      <c r="AR25" s="74"/>
      <c r="AS25" s="74"/>
      <c r="AT25" s="74"/>
      <c r="AU25" s="74"/>
      <c r="AV25" s="74"/>
      <c r="AW25" s="74"/>
      <c r="AX25" s="74"/>
      <c r="AY25" s="74"/>
      <c r="AZ25" s="75"/>
      <c r="BA25" s="20">
        <f t="shared" si="0"/>
        <v>1189.064650434776</v>
      </c>
      <c r="BB25" s="27"/>
      <c r="BC25" s="27"/>
      <c r="BD25" s="27"/>
      <c r="BE25" s="27"/>
      <c r="BF25" s="27"/>
      <c r="BG25" s="27"/>
      <c r="BH25" s="27"/>
      <c r="BI25" s="27"/>
      <c r="BJ25" s="28"/>
      <c r="BK25" s="20">
        <f t="shared" si="1"/>
        <v>2294.09085</v>
      </c>
      <c r="BL25" s="27"/>
      <c r="BM25" s="27"/>
      <c r="BN25" s="27"/>
      <c r="BO25" s="27"/>
      <c r="BP25" s="27"/>
      <c r="BQ25" s="27"/>
      <c r="BR25" s="27"/>
      <c r="BS25" s="27"/>
      <c r="BT25" s="28"/>
      <c r="BU25" s="112"/>
      <c r="BV25" s="113"/>
      <c r="BW25" s="113"/>
      <c r="BX25" s="113"/>
      <c r="BY25" s="113"/>
      <c r="BZ25" s="113"/>
      <c r="CA25" s="113"/>
      <c r="CB25" s="113"/>
      <c r="CC25" s="113"/>
      <c r="CD25" s="113"/>
      <c r="CE25" s="113"/>
      <c r="CF25" s="114"/>
    </row>
    <row r="26" spans="1:84" ht="18" customHeight="1" x14ac:dyDescent="0.2">
      <c r="A26" s="45" t="s">
        <v>33</v>
      </c>
      <c r="B26" s="46"/>
      <c r="C26" s="46"/>
      <c r="D26" s="47"/>
      <c r="E26" s="54" t="s">
        <v>34</v>
      </c>
      <c r="F26" s="54"/>
      <c r="G26" s="54"/>
      <c r="H26" s="54"/>
      <c r="I26" s="54"/>
      <c r="J26" s="54"/>
      <c r="K26" s="54"/>
      <c r="L26" s="54"/>
      <c r="M26" s="54"/>
      <c r="N26" s="54"/>
      <c r="O26" s="54"/>
      <c r="P26" s="54"/>
      <c r="Q26" s="54"/>
      <c r="R26" s="54"/>
      <c r="S26" s="54"/>
      <c r="T26" s="54"/>
      <c r="U26" s="54"/>
      <c r="V26" s="54"/>
      <c r="W26" s="54"/>
      <c r="X26" s="54"/>
      <c r="Y26" s="54"/>
      <c r="Z26" s="54"/>
      <c r="AA26" s="55" t="s">
        <v>25</v>
      </c>
      <c r="AB26" s="56"/>
      <c r="AC26" s="56"/>
      <c r="AD26" s="56"/>
      <c r="AE26" s="56"/>
      <c r="AF26" s="57"/>
      <c r="AG26" s="73"/>
      <c r="AH26" s="74"/>
      <c r="AI26" s="74"/>
      <c r="AJ26" s="74"/>
      <c r="AK26" s="74"/>
      <c r="AL26" s="74"/>
      <c r="AM26" s="74"/>
      <c r="AN26" s="74"/>
      <c r="AO26" s="74"/>
      <c r="AP26" s="75"/>
      <c r="AQ26" s="73"/>
      <c r="AR26" s="74"/>
      <c r="AS26" s="74"/>
      <c r="AT26" s="74"/>
      <c r="AU26" s="74"/>
      <c r="AV26" s="74"/>
      <c r="AW26" s="74"/>
      <c r="AX26" s="74"/>
      <c r="AY26" s="74"/>
      <c r="AZ26" s="75"/>
      <c r="BA26" s="20"/>
      <c r="BB26" s="27"/>
      <c r="BC26" s="27"/>
      <c r="BD26" s="27"/>
      <c r="BE26" s="27"/>
      <c r="BF26" s="27"/>
      <c r="BG26" s="27"/>
      <c r="BH26" s="27"/>
      <c r="BI26" s="27"/>
      <c r="BJ26" s="28"/>
      <c r="BK26" s="20"/>
      <c r="BL26" s="27"/>
      <c r="BM26" s="27"/>
      <c r="BN26" s="27"/>
      <c r="BO26" s="27"/>
      <c r="BP26" s="27"/>
      <c r="BQ26" s="27"/>
      <c r="BR26" s="27"/>
      <c r="BS26" s="27"/>
      <c r="BT26" s="28"/>
      <c r="BU26" s="112"/>
      <c r="BV26" s="113"/>
      <c r="BW26" s="113"/>
      <c r="BX26" s="113"/>
      <c r="BY26" s="113"/>
      <c r="BZ26" s="113"/>
      <c r="CA26" s="113"/>
      <c r="CB26" s="113"/>
      <c r="CC26" s="113"/>
      <c r="CD26" s="113"/>
      <c r="CE26" s="113"/>
      <c r="CF26" s="114"/>
    </row>
    <row r="27" spans="1:84" ht="18" customHeight="1" x14ac:dyDescent="0.2">
      <c r="A27" s="48"/>
      <c r="B27" s="49"/>
      <c r="C27" s="49"/>
      <c r="D27" s="50"/>
      <c r="E27" s="93" t="s">
        <v>35</v>
      </c>
      <c r="F27" s="93"/>
      <c r="G27" s="93"/>
      <c r="H27" s="93"/>
      <c r="I27" s="93"/>
      <c r="J27" s="93"/>
      <c r="K27" s="93"/>
      <c r="L27" s="93"/>
      <c r="M27" s="93"/>
      <c r="N27" s="93"/>
      <c r="O27" s="93"/>
      <c r="P27" s="93"/>
      <c r="Q27" s="93"/>
      <c r="R27" s="93"/>
      <c r="S27" s="93"/>
      <c r="T27" s="93"/>
      <c r="U27" s="93"/>
      <c r="V27" s="93"/>
      <c r="W27" s="93"/>
      <c r="X27" s="93"/>
      <c r="Y27" s="93"/>
      <c r="Z27" s="93"/>
      <c r="AA27" s="58"/>
      <c r="AB27" s="59"/>
      <c r="AC27" s="59"/>
      <c r="AD27" s="59"/>
      <c r="AE27" s="59"/>
      <c r="AF27" s="60"/>
      <c r="AG27" s="73"/>
      <c r="AH27" s="74"/>
      <c r="AI27" s="74"/>
      <c r="AJ27" s="74"/>
      <c r="AK27" s="74"/>
      <c r="AL27" s="74"/>
      <c r="AM27" s="74"/>
      <c r="AN27" s="74"/>
      <c r="AO27" s="74"/>
      <c r="AP27" s="75"/>
      <c r="AQ27" s="73"/>
      <c r="AR27" s="74"/>
      <c r="AS27" s="74"/>
      <c r="AT27" s="74"/>
      <c r="AU27" s="74"/>
      <c r="AV27" s="74"/>
      <c r="AW27" s="74"/>
      <c r="AX27" s="74"/>
      <c r="AY27" s="74"/>
      <c r="AZ27" s="75"/>
      <c r="BA27" s="20"/>
      <c r="BB27" s="27"/>
      <c r="BC27" s="27"/>
      <c r="BD27" s="27"/>
      <c r="BE27" s="27"/>
      <c r="BF27" s="27"/>
      <c r="BG27" s="27"/>
      <c r="BH27" s="27"/>
      <c r="BI27" s="27"/>
      <c r="BJ27" s="28"/>
      <c r="BK27" s="20"/>
      <c r="BL27" s="27"/>
      <c r="BM27" s="27"/>
      <c r="BN27" s="27"/>
      <c r="BO27" s="27"/>
      <c r="BP27" s="27"/>
      <c r="BQ27" s="27"/>
      <c r="BR27" s="27"/>
      <c r="BS27" s="27"/>
      <c r="BT27" s="28"/>
      <c r="BU27" s="112"/>
      <c r="BV27" s="113"/>
      <c r="BW27" s="113"/>
      <c r="BX27" s="113"/>
      <c r="BY27" s="113"/>
      <c r="BZ27" s="113"/>
      <c r="CA27" s="113"/>
      <c r="CB27" s="113"/>
      <c r="CC27" s="113"/>
      <c r="CD27" s="113"/>
      <c r="CE27" s="113"/>
      <c r="CF27" s="114"/>
    </row>
    <row r="28" spans="1:84" ht="18" customHeight="1" x14ac:dyDescent="0.2">
      <c r="A28" s="51"/>
      <c r="B28" s="52"/>
      <c r="C28" s="52"/>
      <c r="D28" s="53"/>
      <c r="E28" s="124" t="s">
        <v>36</v>
      </c>
      <c r="F28" s="124"/>
      <c r="G28" s="124"/>
      <c r="H28" s="124"/>
      <c r="I28" s="124"/>
      <c r="J28" s="124"/>
      <c r="K28" s="124"/>
      <c r="L28" s="124"/>
      <c r="M28" s="124"/>
      <c r="N28" s="124"/>
      <c r="O28" s="124"/>
      <c r="P28" s="124"/>
      <c r="Q28" s="124"/>
      <c r="R28" s="124"/>
      <c r="S28" s="124"/>
      <c r="T28" s="124"/>
      <c r="U28" s="124"/>
      <c r="V28" s="124"/>
      <c r="W28" s="124"/>
      <c r="X28" s="124"/>
      <c r="Y28" s="124"/>
      <c r="Z28" s="124"/>
      <c r="AA28" s="61"/>
      <c r="AB28" s="62"/>
      <c r="AC28" s="62"/>
      <c r="AD28" s="62"/>
      <c r="AE28" s="62"/>
      <c r="AF28" s="63"/>
      <c r="AG28" s="73"/>
      <c r="AH28" s="74"/>
      <c r="AI28" s="74"/>
      <c r="AJ28" s="74"/>
      <c r="AK28" s="74"/>
      <c r="AL28" s="74"/>
      <c r="AM28" s="74"/>
      <c r="AN28" s="74"/>
      <c r="AO28" s="74"/>
      <c r="AP28" s="75"/>
      <c r="AQ28" s="73"/>
      <c r="AR28" s="74"/>
      <c r="AS28" s="74"/>
      <c r="AT28" s="74"/>
      <c r="AU28" s="74"/>
      <c r="AV28" s="74"/>
      <c r="AW28" s="74"/>
      <c r="AX28" s="74"/>
      <c r="AY28" s="74"/>
      <c r="AZ28" s="75"/>
      <c r="BA28" s="20"/>
      <c r="BB28" s="27"/>
      <c r="BC28" s="27"/>
      <c r="BD28" s="27"/>
      <c r="BE28" s="27"/>
      <c r="BF28" s="27"/>
      <c r="BG28" s="27"/>
      <c r="BH28" s="27"/>
      <c r="BI28" s="27"/>
      <c r="BJ28" s="28"/>
      <c r="BK28" s="20"/>
      <c r="BL28" s="27"/>
      <c r="BM28" s="27"/>
      <c r="BN28" s="27"/>
      <c r="BO28" s="27"/>
      <c r="BP28" s="27"/>
      <c r="BQ28" s="27"/>
      <c r="BR28" s="27"/>
      <c r="BS28" s="27"/>
      <c r="BT28" s="28"/>
      <c r="BU28" s="112"/>
      <c r="BV28" s="113"/>
      <c r="BW28" s="113"/>
      <c r="BX28" s="113"/>
      <c r="BY28" s="113"/>
      <c r="BZ28" s="113"/>
      <c r="CA28" s="113"/>
      <c r="CB28" s="113"/>
      <c r="CC28" s="113"/>
      <c r="CD28" s="113"/>
      <c r="CE28" s="113"/>
      <c r="CF28" s="114"/>
    </row>
    <row r="29" spans="1:84" ht="18" customHeight="1" x14ac:dyDescent="0.2">
      <c r="A29" s="45" t="s">
        <v>37</v>
      </c>
      <c r="B29" s="46"/>
      <c r="C29" s="46"/>
      <c r="D29" s="47"/>
      <c r="E29" s="97" t="s">
        <v>38</v>
      </c>
      <c r="F29" s="98"/>
      <c r="G29" s="98"/>
      <c r="H29" s="98"/>
      <c r="I29" s="98"/>
      <c r="J29" s="98"/>
      <c r="K29" s="98"/>
      <c r="L29" s="98"/>
      <c r="M29" s="98"/>
      <c r="N29" s="98"/>
      <c r="O29" s="98"/>
      <c r="P29" s="98"/>
      <c r="Q29" s="98"/>
      <c r="R29" s="98"/>
      <c r="S29" s="98"/>
      <c r="T29" s="98"/>
      <c r="U29" s="98"/>
      <c r="V29" s="98"/>
      <c r="W29" s="98"/>
      <c r="X29" s="98"/>
      <c r="Y29" s="98"/>
      <c r="Z29" s="99"/>
      <c r="AA29" s="100" t="s">
        <v>25</v>
      </c>
      <c r="AB29" s="101"/>
      <c r="AC29" s="101"/>
      <c r="AD29" s="101"/>
      <c r="AE29" s="101"/>
      <c r="AF29" s="102"/>
      <c r="AG29" s="73">
        <v>31793786.2042206</v>
      </c>
      <c r="AH29" s="74"/>
      <c r="AI29" s="74"/>
      <c r="AJ29" s="74"/>
      <c r="AK29" s="74"/>
      <c r="AL29" s="74"/>
      <c r="AM29" s="74"/>
      <c r="AN29" s="74"/>
      <c r="AO29" s="74"/>
      <c r="AP29" s="75"/>
      <c r="AQ29" s="73">
        <v>28855706</v>
      </c>
      <c r="AR29" s="74"/>
      <c r="AS29" s="74"/>
      <c r="AT29" s="74"/>
      <c r="AU29" s="74"/>
      <c r="AV29" s="74"/>
      <c r="AW29" s="74"/>
      <c r="AX29" s="74"/>
      <c r="AY29" s="74"/>
      <c r="AZ29" s="75"/>
      <c r="BA29" s="20">
        <v>21571183.102965999</v>
      </c>
      <c r="BB29" s="27"/>
      <c r="BC29" s="27"/>
      <c r="BD29" s="27"/>
      <c r="BE29" s="27"/>
      <c r="BF29" s="27"/>
      <c r="BG29" s="27"/>
      <c r="BH29" s="27"/>
      <c r="BI29" s="27"/>
      <c r="BJ29" s="28"/>
      <c r="BK29" s="20">
        <v>23997362.725420002</v>
      </c>
      <c r="BL29" s="27"/>
      <c r="BM29" s="27"/>
      <c r="BN29" s="27"/>
      <c r="BO29" s="27"/>
      <c r="BP29" s="27"/>
      <c r="BQ29" s="27"/>
      <c r="BR29" s="27"/>
      <c r="BS29" s="27"/>
      <c r="BT29" s="28"/>
      <c r="BU29" s="112"/>
      <c r="BV29" s="113"/>
      <c r="BW29" s="113"/>
      <c r="BX29" s="113"/>
      <c r="BY29" s="113"/>
      <c r="BZ29" s="113"/>
      <c r="CA29" s="113"/>
      <c r="CB29" s="113"/>
      <c r="CC29" s="113"/>
      <c r="CD29" s="113"/>
      <c r="CE29" s="113"/>
      <c r="CF29" s="114"/>
    </row>
    <row r="30" spans="1:84" ht="18" customHeight="1" x14ac:dyDescent="0.2">
      <c r="A30" s="48"/>
      <c r="B30" s="49"/>
      <c r="C30" s="49"/>
      <c r="D30" s="50"/>
      <c r="E30" s="118" t="s">
        <v>39</v>
      </c>
      <c r="F30" s="119"/>
      <c r="G30" s="119"/>
      <c r="H30" s="119"/>
      <c r="I30" s="119"/>
      <c r="J30" s="119"/>
      <c r="K30" s="119"/>
      <c r="L30" s="119"/>
      <c r="M30" s="119"/>
      <c r="N30" s="119"/>
      <c r="O30" s="119"/>
      <c r="P30" s="119"/>
      <c r="Q30" s="119"/>
      <c r="R30" s="119"/>
      <c r="S30" s="119"/>
      <c r="T30" s="119"/>
      <c r="U30" s="119"/>
      <c r="V30" s="119"/>
      <c r="W30" s="119"/>
      <c r="X30" s="119"/>
      <c r="Y30" s="119"/>
      <c r="Z30" s="120"/>
      <c r="AA30" s="121" t="s">
        <v>31</v>
      </c>
      <c r="AB30" s="122"/>
      <c r="AC30" s="122"/>
      <c r="AD30" s="122"/>
      <c r="AE30" s="122"/>
      <c r="AF30" s="123"/>
      <c r="AG30" s="73">
        <v>2226.6826910908426</v>
      </c>
      <c r="AH30" s="74"/>
      <c r="AI30" s="74"/>
      <c r="AJ30" s="74"/>
      <c r="AK30" s="74"/>
      <c r="AL30" s="74"/>
      <c r="AM30" s="74"/>
      <c r="AN30" s="74"/>
      <c r="AO30" s="74"/>
      <c r="AP30" s="75"/>
      <c r="AQ30" s="73"/>
      <c r="AR30" s="74"/>
      <c r="AS30" s="74"/>
      <c r="AT30" s="74"/>
      <c r="AU30" s="74"/>
      <c r="AV30" s="74"/>
      <c r="AW30" s="74"/>
      <c r="AX30" s="74"/>
      <c r="AY30" s="74"/>
      <c r="AZ30" s="75"/>
      <c r="BA30" s="20">
        <v>853.52422029103207</v>
      </c>
      <c r="BB30" s="27"/>
      <c r="BC30" s="27"/>
      <c r="BD30" s="27"/>
      <c r="BE30" s="27"/>
      <c r="BF30" s="27"/>
      <c r="BG30" s="27"/>
      <c r="BH30" s="27"/>
      <c r="BI30" s="27"/>
      <c r="BJ30" s="28"/>
      <c r="BK30" s="20">
        <v>1077.9739999999999</v>
      </c>
      <c r="BL30" s="27"/>
      <c r="BM30" s="27"/>
      <c r="BN30" s="27"/>
      <c r="BO30" s="27"/>
      <c r="BP30" s="27"/>
      <c r="BQ30" s="27"/>
      <c r="BR30" s="27"/>
      <c r="BS30" s="27"/>
      <c r="BT30" s="28"/>
      <c r="BU30" s="112"/>
      <c r="BV30" s="113"/>
      <c r="BW30" s="113"/>
      <c r="BX30" s="113"/>
      <c r="BY30" s="113"/>
      <c r="BZ30" s="113"/>
      <c r="CA30" s="113"/>
      <c r="CB30" s="113"/>
      <c r="CC30" s="113"/>
      <c r="CD30" s="113"/>
      <c r="CE30" s="113"/>
      <c r="CF30" s="114"/>
    </row>
    <row r="31" spans="1:84" ht="18" customHeight="1" x14ac:dyDescent="0.2">
      <c r="A31" s="51"/>
      <c r="B31" s="52"/>
      <c r="C31" s="52"/>
      <c r="D31" s="53"/>
      <c r="E31" s="103"/>
      <c r="F31" s="104"/>
      <c r="G31" s="104"/>
      <c r="H31" s="104"/>
      <c r="I31" s="104"/>
      <c r="J31" s="104"/>
      <c r="K31" s="104"/>
      <c r="L31" s="104"/>
      <c r="M31" s="104"/>
      <c r="N31" s="104"/>
      <c r="O31" s="104"/>
      <c r="P31" s="104"/>
      <c r="Q31" s="104"/>
      <c r="R31" s="104"/>
      <c r="S31" s="104"/>
      <c r="T31" s="104"/>
      <c r="U31" s="104"/>
      <c r="V31" s="104"/>
      <c r="W31" s="104"/>
      <c r="X31" s="104"/>
      <c r="Y31" s="104"/>
      <c r="Z31" s="105"/>
      <c r="AA31" s="106" t="s">
        <v>32</v>
      </c>
      <c r="AB31" s="107"/>
      <c r="AC31" s="107"/>
      <c r="AD31" s="107"/>
      <c r="AE31" s="107"/>
      <c r="AF31" s="108"/>
      <c r="AG31" s="73">
        <v>4238.8362400543438</v>
      </c>
      <c r="AH31" s="74"/>
      <c r="AI31" s="74"/>
      <c r="AJ31" s="74"/>
      <c r="AK31" s="74"/>
      <c r="AL31" s="74"/>
      <c r="AM31" s="74"/>
      <c r="AN31" s="74"/>
      <c r="AO31" s="74"/>
      <c r="AP31" s="75"/>
      <c r="AQ31" s="73"/>
      <c r="AR31" s="74"/>
      <c r="AS31" s="74"/>
      <c r="AT31" s="74"/>
      <c r="AU31" s="74"/>
      <c r="AV31" s="74"/>
      <c r="AW31" s="74"/>
      <c r="AX31" s="74"/>
      <c r="AY31" s="74"/>
      <c r="AZ31" s="75"/>
      <c r="BA31" s="20">
        <v>1189.064650434776</v>
      </c>
      <c r="BB31" s="27"/>
      <c r="BC31" s="27"/>
      <c r="BD31" s="27"/>
      <c r="BE31" s="27"/>
      <c r="BF31" s="27"/>
      <c r="BG31" s="27"/>
      <c r="BH31" s="27"/>
      <c r="BI31" s="27"/>
      <c r="BJ31" s="28"/>
      <c r="BK31" s="20">
        <v>2294.09085</v>
      </c>
      <c r="BL31" s="27"/>
      <c r="BM31" s="27"/>
      <c r="BN31" s="27"/>
      <c r="BO31" s="27"/>
      <c r="BP31" s="27"/>
      <c r="BQ31" s="27"/>
      <c r="BR31" s="27"/>
      <c r="BS31" s="27"/>
      <c r="BT31" s="28"/>
      <c r="BU31" s="112"/>
      <c r="BV31" s="113"/>
      <c r="BW31" s="113"/>
      <c r="BX31" s="113"/>
      <c r="BY31" s="113"/>
      <c r="BZ31" s="113"/>
      <c r="CA31" s="113"/>
      <c r="CB31" s="113"/>
      <c r="CC31" s="113"/>
      <c r="CD31" s="113"/>
      <c r="CE31" s="113"/>
      <c r="CF31" s="114"/>
    </row>
    <row r="32" spans="1:84" ht="18" customHeight="1" x14ac:dyDescent="0.2">
      <c r="A32" s="45" t="s">
        <v>40</v>
      </c>
      <c r="B32" s="46"/>
      <c r="C32" s="46"/>
      <c r="D32" s="47"/>
      <c r="E32" s="100" t="s">
        <v>41</v>
      </c>
      <c r="F32" s="101"/>
      <c r="G32" s="101"/>
      <c r="H32" s="101"/>
      <c r="I32" s="101"/>
      <c r="J32" s="101"/>
      <c r="K32" s="101"/>
      <c r="L32" s="101"/>
      <c r="M32" s="101"/>
      <c r="N32" s="101"/>
      <c r="O32" s="101"/>
      <c r="P32" s="101"/>
      <c r="Q32" s="101"/>
      <c r="R32" s="101"/>
      <c r="S32" s="101"/>
      <c r="T32" s="101"/>
      <c r="U32" s="101"/>
      <c r="V32" s="101"/>
      <c r="W32" s="101"/>
      <c r="X32" s="101"/>
      <c r="Y32" s="101"/>
      <c r="Z32" s="102"/>
      <c r="AA32" s="100" t="s">
        <v>25</v>
      </c>
      <c r="AB32" s="101"/>
      <c r="AC32" s="101"/>
      <c r="AD32" s="101"/>
      <c r="AE32" s="101"/>
      <c r="AF32" s="102"/>
      <c r="AG32" s="73">
        <v>10133011.527041523</v>
      </c>
      <c r="AH32" s="74"/>
      <c r="AI32" s="74"/>
      <c r="AJ32" s="74"/>
      <c r="AK32" s="74"/>
      <c r="AL32" s="74"/>
      <c r="AM32" s="74"/>
      <c r="AN32" s="74"/>
      <c r="AO32" s="74"/>
      <c r="AP32" s="75"/>
      <c r="AQ32" s="73">
        <v>2190006</v>
      </c>
      <c r="AR32" s="74"/>
      <c r="AS32" s="74"/>
      <c r="AT32" s="74"/>
      <c r="AU32" s="74"/>
      <c r="AV32" s="74"/>
      <c r="AW32" s="74"/>
      <c r="AX32" s="74"/>
      <c r="AY32" s="74"/>
      <c r="AZ32" s="75"/>
      <c r="BA32" s="20">
        <v>11076716.4780827</v>
      </c>
      <c r="BB32" s="27"/>
      <c r="BC32" s="27"/>
      <c r="BD32" s="27"/>
      <c r="BE32" s="27"/>
      <c r="BF32" s="27"/>
      <c r="BG32" s="27"/>
      <c r="BH32" s="27"/>
      <c r="BI32" s="27"/>
      <c r="BJ32" s="28"/>
      <c r="BK32" s="20">
        <v>9215927.5435400009</v>
      </c>
      <c r="BL32" s="27"/>
      <c r="BM32" s="27"/>
      <c r="BN32" s="27"/>
      <c r="BO32" s="27"/>
      <c r="BP32" s="27"/>
      <c r="BQ32" s="27"/>
      <c r="BR32" s="27"/>
      <c r="BS32" s="27"/>
      <c r="BT32" s="28"/>
      <c r="BU32" s="112"/>
      <c r="BV32" s="113"/>
      <c r="BW32" s="113"/>
      <c r="BX32" s="113"/>
      <c r="BY32" s="113"/>
      <c r="BZ32" s="113"/>
      <c r="CA32" s="113"/>
      <c r="CB32" s="113"/>
      <c r="CC32" s="113"/>
      <c r="CD32" s="113"/>
      <c r="CE32" s="113"/>
      <c r="CF32" s="114"/>
    </row>
    <row r="33" spans="1:84" ht="18" customHeight="1" x14ac:dyDescent="0.2">
      <c r="A33" s="48"/>
      <c r="B33" s="49"/>
      <c r="C33" s="49"/>
      <c r="D33" s="50"/>
      <c r="E33" s="125" t="s">
        <v>42</v>
      </c>
      <c r="F33" s="126"/>
      <c r="G33" s="126"/>
      <c r="H33" s="126"/>
      <c r="I33" s="126"/>
      <c r="J33" s="126"/>
      <c r="K33" s="126"/>
      <c r="L33" s="126"/>
      <c r="M33" s="126"/>
      <c r="N33" s="126"/>
      <c r="O33" s="126"/>
      <c r="P33" s="126"/>
      <c r="Q33" s="126"/>
      <c r="R33" s="126"/>
      <c r="S33" s="126"/>
      <c r="T33" s="126"/>
      <c r="U33" s="126"/>
      <c r="V33" s="126"/>
      <c r="W33" s="126"/>
      <c r="X33" s="126"/>
      <c r="Y33" s="126"/>
      <c r="Z33" s="127"/>
      <c r="AA33" s="121" t="s">
        <v>31</v>
      </c>
      <c r="AB33" s="122"/>
      <c r="AC33" s="122"/>
      <c r="AD33" s="122"/>
      <c r="AE33" s="122"/>
      <c r="AF33" s="123"/>
      <c r="AG33" s="73">
        <v>936.7</v>
      </c>
      <c r="AH33" s="74"/>
      <c r="AI33" s="74"/>
      <c r="AJ33" s="74"/>
      <c r="AK33" s="74"/>
      <c r="AL33" s="74"/>
      <c r="AM33" s="74"/>
      <c r="AN33" s="74"/>
      <c r="AO33" s="74"/>
      <c r="AP33" s="75"/>
      <c r="AQ33" s="73"/>
      <c r="AR33" s="74"/>
      <c r="AS33" s="74"/>
      <c r="AT33" s="74"/>
      <c r="AU33" s="74"/>
      <c r="AV33" s="74"/>
      <c r="AW33" s="74"/>
      <c r="AX33" s="74"/>
      <c r="AY33" s="74"/>
      <c r="AZ33" s="75"/>
      <c r="BA33" s="20">
        <v>143.68700000000001</v>
      </c>
      <c r="BB33" s="27"/>
      <c r="BC33" s="27"/>
      <c r="BD33" s="27"/>
      <c r="BE33" s="27"/>
      <c r="BF33" s="27"/>
      <c r="BG33" s="27"/>
      <c r="BH33" s="27"/>
      <c r="BI33" s="27"/>
      <c r="BJ33" s="28"/>
      <c r="BK33" s="20">
        <v>185.02500000000001</v>
      </c>
      <c r="BL33" s="27"/>
      <c r="BM33" s="27"/>
      <c r="BN33" s="27"/>
      <c r="BO33" s="27"/>
      <c r="BP33" s="27"/>
      <c r="BQ33" s="27"/>
      <c r="BR33" s="27"/>
      <c r="BS33" s="27"/>
      <c r="BT33" s="28"/>
      <c r="BU33" s="112"/>
      <c r="BV33" s="113"/>
      <c r="BW33" s="113"/>
      <c r="BX33" s="113"/>
      <c r="BY33" s="113"/>
      <c r="BZ33" s="113"/>
      <c r="CA33" s="113"/>
      <c r="CB33" s="113"/>
      <c r="CC33" s="113"/>
      <c r="CD33" s="113"/>
      <c r="CE33" s="113"/>
      <c r="CF33" s="114"/>
    </row>
    <row r="34" spans="1:84" ht="18" customHeight="1" x14ac:dyDescent="0.2">
      <c r="A34" s="51"/>
      <c r="B34" s="52"/>
      <c r="C34" s="52"/>
      <c r="D34" s="53"/>
      <c r="E34" s="106"/>
      <c r="F34" s="107"/>
      <c r="G34" s="107"/>
      <c r="H34" s="107"/>
      <c r="I34" s="107"/>
      <c r="J34" s="107"/>
      <c r="K34" s="107"/>
      <c r="L34" s="107"/>
      <c r="M34" s="107"/>
      <c r="N34" s="107"/>
      <c r="O34" s="107"/>
      <c r="P34" s="107"/>
      <c r="Q34" s="107"/>
      <c r="R34" s="107"/>
      <c r="S34" s="107"/>
      <c r="T34" s="107"/>
      <c r="U34" s="107"/>
      <c r="V34" s="107"/>
      <c r="W34" s="107"/>
      <c r="X34" s="107"/>
      <c r="Y34" s="107"/>
      <c r="Z34" s="108"/>
      <c r="AA34" s="106" t="s">
        <v>32</v>
      </c>
      <c r="AB34" s="107"/>
      <c r="AC34" s="107"/>
      <c r="AD34" s="107"/>
      <c r="AE34" s="107"/>
      <c r="AF34" s="108"/>
      <c r="AG34" s="73">
        <v>254.67</v>
      </c>
      <c r="AH34" s="74"/>
      <c r="AI34" s="74"/>
      <c r="AJ34" s="74"/>
      <c r="AK34" s="74"/>
      <c r="AL34" s="74"/>
      <c r="AM34" s="74"/>
      <c r="AN34" s="74"/>
      <c r="AO34" s="74"/>
      <c r="AP34" s="75"/>
      <c r="AQ34" s="73"/>
      <c r="AR34" s="74"/>
      <c r="AS34" s="74"/>
      <c r="AT34" s="74"/>
      <c r="AU34" s="74"/>
      <c r="AV34" s="74"/>
      <c r="AW34" s="74"/>
      <c r="AX34" s="74"/>
      <c r="AY34" s="74"/>
      <c r="AZ34" s="75"/>
      <c r="BA34" s="20">
        <v>655.65010777886198</v>
      </c>
      <c r="BB34" s="27"/>
      <c r="BC34" s="27"/>
      <c r="BD34" s="27"/>
      <c r="BE34" s="27"/>
      <c r="BF34" s="27"/>
      <c r="BG34" s="27"/>
      <c r="BH34" s="27"/>
      <c r="BI34" s="27"/>
      <c r="BJ34" s="28"/>
      <c r="BK34" s="20">
        <v>676.00599</v>
      </c>
      <c r="BL34" s="27"/>
      <c r="BM34" s="27"/>
      <c r="BN34" s="27"/>
      <c r="BO34" s="27"/>
      <c r="BP34" s="27"/>
      <c r="BQ34" s="27"/>
      <c r="BR34" s="27"/>
      <c r="BS34" s="27"/>
      <c r="BT34" s="28"/>
      <c r="BU34" s="112"/>
      <c r="BV34" s="113"/>
      <c r="BW34" s="113"/>
      <c r="BX34" s="113"/>
      <c r="BY34" s="113"/>
      <c r="BZ34" s="113"/>
      <c r="CA34" s="113"/>
      <c r="CB34" s="113"/>
      <c r="CC34" s="113"/>
      <c r="CD34" s="113"/>
      <c r="CE34" s="113"/>
      <c r="CF34" s="114"/>
    </row>
    <row r="35" spans="1:84" ht="18" customHeight="1" x14ac:dyDescent="0.2">
      <c r="A35" s="45" t="s">
        <v>43</v>
      </c>
      <c r="B35" s="46"/>
      <c r="C35" s="46"/>
      <c r="D35" s="47"/>
      <c r="E35" s="100" t="s">
        <v>44</v>
      </c>
      <c r="F35" s="101"/>
      <c r="G35" s="101"/>
      <c r="H35" s="101"/>
      <c r="I35" s="101"/>
      <c r="J35" s="101"/>
      <c r="K35" s="101"/>
      <c r="L35" s="101"/>
      <c r="M35" s="101"/>
      <c r="N35" s="101"/>
      <c r="O35" s="101"/>
      <c r="P35" s="101"/>
      <c r="Q35" s="101"/>
      <c r="R35" s="101"/>
      <c r="S35" s="101"/>
      <c r="T35" s="101"/>
      <c r="U35" s="101"/>
      <c r="V35" s="101"/>
      <c r="W35" s="101"/>
      <c r="X35" s="101"/>
      <c r="Y35" s="101"/>
      <c r="Z35" s="102"/>
      <c r="AA35" s="100" t="s">
        <v>25</v>
      </c>
      <c r="AB35" s="101"/>
      <c r="AC35" s="101"/>
      <c r="AD35" s="101"/>
      <c r="AE35" s="101"/>
      <c r="AF35" s="102"/>
      <c r="AG35" s="73">
        <v>21637123.334930897</v>
      </c>
      <c r="AH35" s="74"/>
      <c r="AI35" s="74"/>
      <c r="AJ35" s="74"/>
      <c r="AK35" s="74"/>
      <c r="AL35" s="74"/>
      <c r="AM35" s="74"/>
      <c r="AN35" s="74"/>
      <c r="AO35" s="74"/>
      <c r="AP35" s="75"/>
      <c r="AQ35" s="73">
        <f>AQ29-AQ32-AQ38</f>
        <v>25762542</v>
      </c>
      <c r="AR35" s="74"/>
      <c r="AS35" s="74"/>
      <c r="AT35" s="74"/>
      <c r="AU35" s="74"/>
      <c r="AV35" s="74"/>
      <c r="AW35" s="74"/>
      <c r="AX35" s="74"/>
      <c r="AY35" s="74"/>
      <c r="AZ35" s="75"/>
      <c r="BA35" s="20">
        <v>10188832.3448832</v>
      </c>
      <c r="BB35" s="27"/>
      <c r="BC35" s="27"/>
      <c r="BD35" s="27"/>
      <c r="BE35" s="27"/>
      <c r="BF35" s="27"/>
      <c r="BG35" s="27"/>
      <c r="BH35" s="27"/>
      <c r="BI35" s="27"/>
      <c r="BJ35" s="28"/>
      <c r="BK35" s="20">
        <v>14575679.982279999</v>
      </c>
      <c r="BL35" s="27"/>
      <c r="BM35" s="27"/>
      <c r="BN35" s="27"/>
      <c r="BO35" s="27"/>
      <c r="BP35" s="27"/>
      <c r="BQ35" s="27"/>
      <c r="BR35" s="27"/>
      <c r="BS35" s="27"/>
      <c r="BT35" s="28"/>
      <c r="BU35" s="112"/>
      <c r="BV35" s="113"/>
      <c r="BW35" s="113"/>
      <c r="BX35" s="113"/>
      <c r="BY35" s="113"/>
      <c r="BZ35" s="113"/>
      <c r="CA35" s="113"/>
      <c r="CB35" s="113"/>
      <c r="CC35" s="113"/>
      <c r="CD35" s="113"/>
      <c r="CE35" s="113"/>
      <c r="CF35" s="114"/>
    </row>
    <row r="36" spans="1:84" ht="18" customHeight="1" x14ac:dyDescent="0.2">
      <c r="A36" s="48"/>
      <c r="B36" s="49"/>
      <c r="C36" s="49"/>
      <c r="D36" s="50"/>
      <c r="E36" s="125"/>
      <c r="F36" s="126"/>
      <c r="G36" s="126"/>
      <c r="H36" s="126"/>
      <c r="I36" s="126"/>
      <c r="J36" s="126"/>
      <c r="K36" s="126"/>
      <c r="L36" s="126"/>
      <c r="M36" s="126"/>
      <c r="N36" s="126"/>
      <c r="O36" s="126"/>
      <c r="P36" s="126"/>
      <c r="Q36" s="126"/>
      <c r="R36" s="126"/>
      <c r="S36" s="126"/>
      <c r="T36" s="126"/>
      <c r="U36" s="126"/>
      <c r="V36" s="126"/>
      <c r="W36" s="126"/>
      <c r="X36" s="126"/>
      <c r="Y36" s="126"/>
      <c r="Z36" s="127"/>
      <c r="AA36" s="121" t="s">
        <v>31</v>
      </c>
      <c r="AB36" s="122"/>
      <c r="AC36" s="122"/>
      <c r="AD36" s="122"/>
      <c r="AE36" s="122"/>
      <c r="AF36" s="123"/>
      <c r="AG36" s="73">
        <v>1289.9826910908425</v>
      </c>
      <c r="AH36" s="74"/>
      <c r="AI36" s="74"/>
      <c r="AJ36" s="74"/>
      <c r="AK36" s="74"/>
      <c r="AL36" s="74"/>
      <c r="AM36" s="74"/>
      <c r="AN36" s="74"/>
      <c r="AO36" s="74"/>
      <c r="AP36" s="75"/>
      <c r="AQ36" s="73"/>
      <c r="AR36" s="74"/>
      <c r="AS36" s="74"/>
      <c r="AT36" s="74"/>
      <c r="AU36" s="74"/>
      <c r="AV36" s="74"/>
      <c r="AW36" s="74"/>
      <c r="AX36" s="74"/>
      <c r="AY36" s="74"/>
      <c r="AZ36" s="75"/>
      <c r="BA36" s="20">
        <v>709.83722029103205</v>
      </c>
      <c r="BB36" s="27"/>
      <c r="BC36" s="27"/>
      <c r="BD36" s="27"/>
      <c r="BE36" s="27"/>
      <c r="BF36" s="27"/>
      <c r="BG36" s="27"/>
      <c r="BH36" s="27"/>
      <c r="BI36" s="27"/>
      <c r="BJ36" s="28"/>
      <c r="BK36" s="20">
        <v>892.94899999999905</v>
      </c>
      <c r="BL36" s="27"/>
      <c r="BM36" s="27"/>
      <c r="BN36" s="27"/>
      <c r="BO36" s="27"/>
      <c r="BP36" s="27"/>
      <c r="BQ36" s="27"/>
      <c r="BR36" s="27"/>
      <c r="BS36" s="27"/>
      <c r="BT36" s="28"/>
      <c r="BU36" s="112"/>
      <c r="BV36" s="113"/>
      <c r="BW36" s="113"/>
      <c r="BX36" s="113"/>
      <c r="BY36" s="113"/>
      <c r="BZ36" s="113"/>
      <c r="CA36" s="113"/>
      <c r="CB36" s="113"/>
      <c r="CC36" s="113"/>
      <c r="CD36" s="113"/>
      <c r="CE36" s="113"/>
      <c r="CF36" s="114"/>
    </row>
    <row r="37" spans="1:84" ht="18" customHeight="1" x14ac:dyDescent="0.2">
      <c r="A37" s="51"/>
      <c r="B37" s="52"/>
      <c r="C37" s="52"/>
      <c r="D37" s="53"/>
      <c r="E37" s="106"/>
      <c r="F37" s="107"/>
      <c r="G37" s="107"/>
      <c r="H37" s="107"/>
      <c r="I37" s="107"/>
      <c r="J37" s="107"/>
      <c r="K37" s="107"/>
      <c r="L37" s="107"/>
      <c r="M37" s="107"/>
      <c r="N37" s="107"/>
      <c r="O37" s="107"/>
      <c r="P37" s="107"/>
      <c r="Q37" s="107"/>
      <c r="R37" s="107"/>
      <c r="S37" s="107"/>
      <c r="T37" s="107"/>
      <c r="U37" s="107"/>
      <c r="V37" s="107"/>
      <c r="W37" s="107"/>
      <c r="X37" s="107"/>
      <c r="Y37" s="107"/>
      <c r="Z37" s="108"/>
      <c r="AA37" s="106" t="s">
        <v>32</v>
      </c>
      <c r="AB37" s="107"/>
      <c r="AC37" s="107"/>
      <c r="AD37" s="107"/>
      <c r="AE37" s="107"/>
      <c r="AF37" s="108"/>
      <c r="AG37" s="73">
        <v>3984.1662400543441</v>
      </c>
      <c r="AH37" s="74"/>
      <c r="AI37" s="74"/>
      <c r="AJ37" s="74"/>
      <c r="AK37" s="74"/>
      <c r="AL37" s="74"/>
      <c r="AM37" s="74"/>
      <c r="AN37" s="74"/>
      <c r="AO37" s="74"/>
      <c r="AP37" s="75"/>
      <c r="AQ37" s="73"/>
      <c r="AR37" s="74"/>
      <c r="AS37" s="74"/>
      <c r="AT37" s="74"/>
      <c r="AU37" s="74"/>
      <c r="AV37" s="74"/>
      <c r="AW37" s="74"/>
      <c r="AX37" s="74"/>
      <c r="AY37" s="74"/>
      <c r="AZ37" s="75"/>
      <c r="BA37" s="20">
        <v>533.41454265591403</v>
      </c>
      <c r="BB37" s="27"/>
      <c r="BC37" s="27"/>
      <c r="BD37" s="27"/>
      <c r="BE37" s="27"/>
      <c r="BF37" s="27"/>
      <c r="BG37" s="27"/>
      <c r="BH37" s="27"/>
      <c r="BI37" s="27"/>
      <c r="BJ37" s="28"/>
      <c r="BK37" s="20">
        <v>1618.0848599999999</v>
      </c>
      <c r="BL37" s="27"/>
      <c r="BM37" s="27"/>
      <c r="BN37" s="27"/>
      <c r="BO37" s="27"/>
      <c r="BP37" s="27"/>
      <c r="BQ37" s="27"/>
      <c r="BR37" s="27"/>
      <c r="BS37" s="27"/>
      <c r="BT37" s="28"/>
      <c r="BU37" s="112"/>
      <c r="BV37" s="113"/>
      <c r="BW37" s="113"/>
      <c r="BX37" s="113"/>
      <c r="BY37" s="113"/>
      <c r="BZ37" s="113"/>
      <c r="CA37" s="113"/>
      <c r="CB37" s="113"/>
      <c r="CC37" s="113"/>
      <c r="CD37" s="113"/>
      <c r="CE37" s="113"/>
      <c r="CF37" s="114"/>
    </row>
    <row r="38" spans="1:84" ht="18" customHeight="1" x14ac:dyDescent="0.2">
      <c r="A38" s="45" t="s">
        <v>45</v>
      </c>
      <c r="B38" s="46"/>
      <c r="C38" s="46"/>
      <c r="D38" s="47"/>
      <c r="E38" s="100" t="s">
        <v>46</v>
      </c>
      <c r="F38" s="101"/>
      <c r="G38" s="101"/>
      <c r="H38" s="101"/>
      <c r="I38" s="101"/>
      <c r="J38" s="101"/>
      <c r="K38" s="101"/>
      <c r="L38" s="101"/>
      <c r="M38" s="101"/>
      <c r="N38" s="101"/>
      <c r="O38" s="101"/>
      <c r="P38" s="101"/>
      <c r="Q38" s="101"/>
      <c r="R38" s="101"/>
      <c r="S38" s="101"/>
      <c r="T38" s="101"/>
      <c r="U38" s="101"/>
      <c r="V38" s="101"/>
      <c r="W38" s="101"/>
      <c r="X38" s="101"/>
      <c r="Y38" s="101"/>
      <c r="Z38" s="102"/>
      <c r="AA38" s="100" t="s">
        <v>25</v>
      </c>
      <c r="AB38" s="101"/>
      <c r="AC38" s="101"/>
      <c r="AD38" s="101"/>
      <c r="AE38" s="101"/>
      <c r="AF38" s="102"/>
      <c r="AG38" s="73">
        <v>23651.342248179018</v>
      </c>
      <c r="AH38" s="74"/>
      <c r="AI38" s="74"/>
      <c r="AJ38" s="74"/>
      <c r="AK38" s="74"/>
      <c r="AL38" s="74"/>
      <c r="AM38" s="74"/>
      <c r="AN38" s="74"/>
      <c r="AO38" s="74"/>
      <c r="AP38" s="75"/>
      <c r="AQ38" s="73">
        <f>796838+6632+99688</f>
        <v>903158</v>
      </c>
      <c r="AR38" s="74"/>
      <c r="AS38" s="74"/>
      <c r="AT38" s="74"/>
      <c r="AU38" s="74"/>
      <c r="AV38" s="74"/>
      <c r="AW38" s="74"/>
      <c r="AX38" s="74"/>
      <c r="AY38" s="74"/>
      <c r="AZ38" s="75"/>
      <c r="BA38" s="20">
        <v>305634.28000000003</v>
      </c>
      <c r="BB38" s="27"/>
      <c r="BC38" s="27"/>
      <c r="BD38" s="27"/>
      <c r="BE38" s="27"/>
      <c r="BF38" s="27"/>
      <c r="BG38" s="27"/>
      <c r="BH38" s="27"/>
      <c r="BI38" s="27"/>
      <c r="BJ38" s="28"/>
      <c r="BK38" s="20">
        <v>205755.19959999999</v>
      </c>
      <c r="BL38" s="27"/>
      <c r="BM38" s="27"/>
      <c r="BN38" s="27"/>
      <c r="BO38" s="27"/>
      <c r="BP38" s="27"/>
      <c r="BQ38" s="27"/>
      <c r="BR38" s="27"/>
      <c r="BS38" s="27"/>
      <c r="BT38" s="28"/>
      <c r="BU38" s="112"/>
      <c r="BV38" s="113"/>
      <c r="BW38" s="113"/>
      <c r="BX38" s="113"/>
      <c r="BY38" s="113"/>
      <c r="BZ38" s="113"/>
      <c r="CA38" s="113"/>
      <c r="CB38" s="113"/>
      <c r="CC38" s="113"/>
      <c r="CD38" s="113"/>
      <c r="CE38" s="113"/>
      <c r="CF38" s="114"/>
    </row>
    <row r="39" spans="1:84" ht="18" customHeight="1" x14ac:dyDescent="0.2">
      <c r="A39" s="48"/>
      <c r="B39" s="49"/>
      <c r="C39" s="49"/>
      <c r="D39" s="50"/>
      <c r="E39" s="125" t="s">
        <v>47</v>
      </c>
      <c r="F39" s="126"/>
      <c r="G39" s="126"/>
      <c r="H39" s="126"/>
      <c r="I39" s="126"/>
      <c r="J39" s="126"/>
      <c r="K39" s="126"/>
      <c r="L39" s="126"/>
      <c r="M39" s="126"/>
      <c r="N39" s="126"/>
      <c r="O39" s="126"/>
      <c r="P39" s="126"/>
      <c r="Q39" s="126"/>
      <c r="R39" s="126"/>
      <c r="S39" s="126"/>
      <c r="T39" s="126"/>
      <c r="U39" s="126"/>
      <c r="V39" s="126"/>
      <c r="W39" s="126"/>
      <c r="X39" s="126"/>
      <c r="Y39" s="126"/>
      <c r="Z39" s="127"/>
      <c r="AA39" s="121" t="s">
        <v>31</v>
      </c>
      <c r="AB39" s="122"/>
      <c r="AC39" s="122"/>
      <c r="AD39" s="122"/>
      <c r="AE39" s="122"/>
      <c r="AF39" s="123"/>
      <c r="AG39" s="73">
        <v>0</v>
      </c>
      <c r="AH39" s="74"/>
      <c r="AI39" s="74"/>
      <c r="AJ39" s="74"/>
      <c r="AK39" s="74"/>
      <c r="AL39" s="74"/>
      <c r="AM39" s="74"/>
      <c r="AN39" s="74"/>
      <c r="AO39" s="74"/>
      <c r="AP39" s="75"/>
      <c r="AQ39" s="73"/>
      <c r="AR39" s="74"/>
      <c r="AS39" s="74"/>
      <c r="AT39" s="74"/>
      <c r="AU39" s="74"/>
      <c r="AV39" s="74"/>
      <c r="AW39" s="74"/>
      <c r="AX39" s="74"/>
      <c r="AY39" s="74"/>
      <c r="AZ39" s="75"/>
      <c r="BA39" s="20">
        <v>0</v>
      </c>
      <c r="BB39" s="27"/>
      <c r="BC39" s="27"/>
      <c r="BD39" s="27"/>
      <c r="BE39" s="27"/>
      <c r="BF39" s="27"/>
      <c r="BG39" s="27"/>
      <c r="BH39" s="27"/>
      <c r="BI39" s="27"/>
      <c r="BJ39" s="28"/>
      <c r="BK39" s="20">
        <v>0</v>
      </c>
      <c r="BL39" s="27"/>
      <c r="BM39" s="27"/>
      <c r="BN39" s="27"/>
      <c r="BO39" s="27"/>
      <c r="BP39" s="27"/>
      <c r="BQ39" s="27"/>
      <c r="BR39" s="27"/>
      <c r="BS39" s="27"/>
      <c r="BT39" s="28"/>
      <c r="BU39" s="112"/>
      <c r="BV39" s="113"/>
      <c r="BW39" s="113"/>
      <c r="BX39" s="113"/>
      <c r="BY39" s="113"/>
      <c r="BZ39" s="113"/>
      <c r="CA39" s="113"/>
      <c r="CB39" s="113"/>
      <c r="CC39" s="113"/>
      <c r="CD39" s="113"/>
      <c r="CE39" s="113"/>
      <c r="CF39" s="114"/>
    </row>
    <row r="40" spans="1:84" ht="18" customHeight="1" x14ac:dyDescent="0.2">
      <c r="A40" s="51"/>
      <c r="B40" s="52"/>
      <c r="C40" s="52"/>
      <c r="D40" s="53"/>
      <c r="E40" s="106"/>
      <c r="F40" s="107"/>
      <c r="G40" s="107"/>
      <c r="H40" s="107"/>
      <c r="I40" s="107"/>
      <c r="J40" s="107"/>
      <c r="K40" s="107"/>
      <c r="L40" s="107"/>
      <c r="M40" s="107"/>
      <c r="N40" s="107"/>
      <c r="O40" s="107"/>
      <c r="P40" s="107"/>
      <c r="Q40" s="107"/>
      <c r="R40" s="107"/>
      <c r="S40" s="107"/>
      <c r="T40" s="107"/>
      <c r="U40" s="107"/>
      <c r="V40" s="107"/>
      <c r="W40" s="107"/>
      <c r="X40" s="107"/>
      <c r="Y40" s="107"/>
      <c r="Z40" s="108"/>
      <c r="AA40" s="106" t="s">
        <v>32</v>
      </c>
      <c r="AB40" s="107"/>
      <c r="AC40" s="107"/>
      <c r="AD40" s="107"/>
      <c r="AE40" s="107"/>
      <c r="AF40" s="108"/>
      <c r="AG40" s="73">
        <v>0</v>
      </c>
      <c r="AH40" s="74"/>
      <c r="AI40" s="74"/>
      <c r="AJ40" s="74"/>
      <c r="AK40" s="74"/>
      <c r="AL40" s="74"/>
      <c r="AM40" s="74"/>
      <c r="AN40" s="74"/>
      <c r="AO40" s="74"/>
      <c r="AP40" s="75"/>
      <c r="AQ40" s="73"/>
      <c r="AR40" s="74"/>
      <c r="AS40" s="74"/>
      <c r="AT40" s="74"/>
      <c r="AU40" s="74"/>
      <c r="AV40" s="74"/>
      <c r="AW40" s="74"/>
      <c r="AX40" s="74"/>
      <c r="AY40" s="74"/>
      <c r="AZ40" s="75"/>
      <c r="BA40" s="20">
        <v>0</v>
      </c>
      <c r="BB40" s="27"/>
      <c r="BC40" s="27"/>
      <c r="BD40" s="27"/>
      <c r="BE40" s="27"/>
      <c r="BF40" s="27"/>
      <c r="BG40" s="27"/>
      <c r="BH40" s="27"/>
      <c r="BI40" s="27"/>
      <c r="BJ40" s="28"/>
      <c r="BK40" s="20">
        <v>0</v>
      </c>
      <c r="BL40" s="27"/>
      <c r="BM40" s="27"/>
      <c r="BN40" s="27"/>
      <c r="BO40" s="27"/>
      <c r="BP40" s="27"/>
      <c r="BQ40" s="27"/>
      <c r="BR40" s="27"/>
      <c r="BS40" s="27"/>
      <c r="BT40" s="28"/>
      <c r="BU40" s="115"/>
      <c r="BV40" s="116"/>
      <c r="BW40" s="116"/>
      <c r="BX40" s="116"/>
      <c r="BY40" s="116"/>
      <c r="BZ40" s="116"/>
      <c r="CA40" s="116"/>
      <c r="CB40" s="116"/>
      <c r="CC40" s="116"/>
      <c r="CD40" s="116"/>
      <c r="CE40" s="116"/>
      <c r="CF40" s="117"/>
    </row>
    <row r="41" spans="1:84" ht="30.75" customHeight="1" x14ac:dyDescent="0.2">
      <c r="A41" s="45" t="s">
        <v>48</v>
      </c>
      <c r="B41" s="46"/>
      <c r="C41" s="46"/>
      <c r="D41" s="47"/>
      <c r="E41" s="55" t="s">
        <v>49</v>
      </c>
      <c r="F41" s="56"/>
      <c r="G41" s="56"/>
      <c r="H41" s="56"/>
      <c r="I41" s="56"/>
      <c r="J41" s="56"/>
      <c r="K41" s="56"/>
      <c r="L41" s="56"/>
      <c r="M41" s="56"/>
      <c r="N41" s="56"/>
      <c r="O41" s="56"/>
      <c r="P41" s="56"/>
      <c r="Q41" s="56"/>
      <c r="R41" s="56"/>
      <c r="S41" s="56"/>
      <c r="T41" s="56"/>
      <c r="U41" s="56"/>
      <c r="V41" s="56"/>
      <c r="W41" s="56"/>
      <c r="X41" s="56"/>
      <c r="Y41" s="56"/>
      <c r="Z41" s="57"/>
      <c r="AA41" s="100" t="s">
        <v>25</v>
      </c>
      <c r="AB41" s="101"/>
      <c r="AC41" s="101"/>
      <c r="AD41" s="101"/>
      <c r="AE41" s="101"/>
      <c r="AF41" s="102"/>
      <c r="AG41" s="73"/>
      <c r="AH41" s="74"/>
      <c r="AI41" s="74"/>
      <c r="AJ41" s="74"/>
      <c r="AK41" s="74"/>
      <c r="AL41" s="74"/>
      <c r="AM41" s="74"/>
      <c r="AN41" s="74"/>
      <c r="AO41" s="74"/>
      <c r="AP41" s="75"/>
      <c r="AQ41" s="73">
        <v>309067</v>
      </c>
      <c r="AR41" s="74"/>
      <c r="AS41" s="74"/>
      <c r="AT41" s="74"/>
      <c r="AU41" s="74"/>
      <c r="AV41" s="74"/>
      <c r="AW41" s="74"/>
      <c r="AX41" s="74"/>
      <c r="AY41" s="74"/>
      <c r="AZ41" s="75"/>
      <c r="BA41" s="20"/>
      <c r="BB41" s="27"/>
      <c r="BC41" s="27"/>
      <c r="BD41" s="27"/>
      <c r="BE41" s="27"/>
      <c r="BF41" s="27"/>
      <c r="BG41" s="27"/>
      <c r="BH41" s="27"/>
      <c r="BI41" s="27"/>
      <c r="BJ41" s="28"/>
      <c r="BK41" s="20">
        <v>1183759</v>
      </c>
      <c r="BL41" s="27"/>
      <c r="BM41" s="27"/>
      <c r="BN41" s="27"/>
      <c r="BO41" s="27"/>
      <c r="BP41" s="27"/>
      <c r="BQ41" s="27"/>
      <c r="BR41" s="27"/>
      <c r="BS41" s="27"/>
      <c r="BT41" s="28"/>
      <c r="BU41" s="128" t="s">
        <v>56</v>
      </c>
      <c r="BV41" s="129"/>
      <c r="BW41" s="129"/>
      <c r="BX41" s="129"/>
      <c r="BY41" s="129"/>
      <c r="BZ41" s="129"/>
      <c r="CA41" s="129"/>
      <c r="CB41" s="129"/>
      <c r="CC41" s="129"/>
      <c r="CD41" s="129"/>
      <c r="CE41" s="129"/>
      <c r="CF41" s="130"/>
    </row>
    <row r="42" spans="1:84" ht="15" customHeight="1" x14ac:dyDescent="0.2">
      <c r="A42" s="48"/>
      <c r="B42" s="49"/>
      <c r="C42" s="49"/>
      <c r="D42" s="50"/>
      <c r="E42" s="58"/>
      <c r="F42" s="59"/>
      <c r="G42" s="59"/>
      <c r="H42" s="59"/>
      <c r="I42" s="59"/>
      <c r="J42" s="59"/>
      <c r="K42" s="59"/>
      <c r="L42" s="59"/>
      <c r="M42" s="59"/>
      <c r="N42" s="59"/>
      <c r="O42" s="59"/>
      <c r="P42" s="59"/>
      <c r="Q42" s="59"/>
      <c r="R42" s="59"/>
      <c r="S42" s="59"/>
      <c r="T42" s="59"/>
      <c r="U42" s="59"/>
      <c r="V42" s="59"/>
      <c r="W42" s="59"/>
      <c r="X42" s="59"/>
      <c r="Y42" s="59"/>
      <c r="Z42" s="60"/>
      <c r="AA42" s="121" t="s">
        <v>31</v>
      </c>
      <c r="AB42" s="122"/>
      <c r="AC42" s="122"/>
      <c r="AD42" s="122"/>
      <c r="AE42" s="122"/>
      <c r="AF42" s="123"/>
      <c r="AG42" s="131"/>
      <c r="AH42" s="132"/>
      <c r="AI42" s="132"/>
      <c r="AJ42" s="132"/>
      <c r="AK42" s="132"/>
      <c r="AL42" s="132"/>
      <c r="AM42" s="132"/>
      <c r="AN42" s="132"/>
      <c r="AO42" s="132"/>
      <c r="AP42" s="133"/>
      <c r="AQ42" s="131"/>
      <c r="AR42" s="132"/>
      <c r="AS42" s="132"/>
      <c r="AT42" s="132"/>
      <c r="AU42" s="132"/>
      <c r="AV42" s="132"/>
      <c r="AW42" s="132"/>
      <c r="AX42" s="132"/>
      <c r="AY42" s="132"/>
      <c r="AZ42" s="133"/>
      <c r="BA42" s="14"/>
      <c r="BB42" s="15"/>
      <c r="BC42" s="15"/>
      <c r="BD42" s="15"/>
      <c r="BE42" s="15"/>
      <c r="BF42" s="15"/>
      <c r="BG42" s="15"/>
      <c r="BH42" s="15"/>
      <c r="BI42" s="15"/>
      <c r="BJ42" s="16"/>
      <c r="BK42" s="14"/>
      <c r="BL42" s="15"/>
      <c r="BM42" s="15"/>
      <c r="BN42" s="15"/>
      <c r="BO42" s="15"/>
      <c r="BP42" s="15"/>
      <c r="BQ42" s="15"/>
      <c r="BR42" s="15"/>
      <c r="BS42" s="15"/>
      <c r="BT42" s="16"/>
      <c r="BU42" s="128"/>
      <c r="BV42" s="129"/>
      <c r="BW42" s="129"/>
      <c r="BX42" s="129"/>
      <c r="BY42" s="129"/>
      <c r="BZ42" s="129"/>
      <c r="CA42" s="129"/>
      <c r="CB42" s="129"/>
      <c r="CC42" s="129"/>
      <c r="CD42" s="129"/>
      <c r="CE42" s="129"/>
      <c r="CF42" s="130"/>
    </row>
    <row r="43" spans="1:84" ht="15" customHeight="1" x14ac:dyDescent="0.2">
      <c r="A43" s="51"/>
      <c r="B43" s="52"/>
      <c r="C43" s="52"/>
      <c r="D43" s="53"/>
      <c r="E43" s="61"/>
      <c r="F43" s="62"/>
      <c r="G43" s="62"/>
      <c r="H43" s="62"/>
      <c r="I43" s="62"/>
      <c r="J43" s="62"/>
      <c r="K43" s="62"/>
      <c r="L43" s="62"/>
      <c r="M43" s="62"/>
      <c r="N43" s="62"/>
      <c r="O43" s="62"/>
      <c r="P43" s="62"/>
      <c r="Q43" s="62"/>
      <c r="R43" s="62"/>
      <c r="S43" s="62"/>
      <c r="T43" s="62"/>
      <c r="U43" s="62"/>
      <c r="V43" s="62"/>
      <c r="W43" s="62"/>
      <c r="X43" s="62"/>
      <c r="Y43" s="62"/>
      <c r="Z43" s="63"/>
      <c r="AA43" s="106" t="s">
        <v>32</v>
      </c>
      <c r="AB43" s="107"/>
      <c r="AC43" s="107"/>
      <c r="AD43" s="107"/>
      <c r="AE43" s="107"/>
      <c r="AF43" s="108"/>
      <c r="AG43" s="134"/>
      <c r="AH43" s="135"/>
      <c r="AI43" s="135"/>
      <c r="AJ43" s="135"/>
      <c r="AK43" s="135"/>
      <c r="AL43" s="135"/>
      <c r="AM43" s="135"/>
      <c r="AN43" s="135"/>
      <c r="AO43" s="135"/>
      <c r="AP43" s="136"/>
      <c r="AQ43" s="134"/>
      <c r="AR43" s="135"/>
      <c r="AS43" s="135"/>
      <c r="AT43" s="135"/>
      <c r="AU43" s="135"/>
      <c r="AV43" s="135"/>
      <c r="AW43" s="135"/>
      <c r="AX43" s="135"/>
      <c r="AY43" s="135"/>
      <c r="AZ43" s="136"/>
      <c r="BA43" s="17"/>
      <c r="BB43" s="18"/>
      <c r="BC43" s="18"/>
      <c r="BD43" s="18"/>
      <c r="BE43" s="18"/>
      <c r="BF43" s="18"/>
      <c r="BG43" s="18"/>
      <c r="BH43" s="18"/>
      <c r="BI43" s="18"/>
      <c r="BJ43" s="19"/>
      <c r="BK43" s="17"/>
      <c r="BL43" s="18"/>
      <c r="BM43" s="18"/>
      <c r="BN43" s="18"/>
      <c r="BO43" s="18"/>
      <c r="BP43" s="18"/>
      <c r="BQ43" s="18"/>
      <c r="BR43" s="18"/>
      <c r="BS43" s="18"/>
      <c r="BT43" s="19"/>
      <c r="BU43" s="128"/>
      <c r="BV43" s="129"/>
      <c r="BW43" s="129"/>
      <c r="BX43" s="129"/>
      <c r="BY43" s="129"/>
      <c r="BZ43" s="129"/>
      <c r="CA43" s="129"/>
      <c r="CB43" s="129"/>
      <c r="CC43" s="129"/>
      <c r="CD43" s="129"/>
      <c r="CE43" s="129"/>
      <c r="CF43" s="130"/>
    </row>
    <row r="44" spans="1:84" ht="12.75" customHeight="1" x14ac:dyDescent="0.2">
      <c r="A44" s="45" t="s">
        <v>50</v>
      </c>
      <c r="B44" s="46"/>
      <c r="C44" s="46"/>
      <c r="D44" s="47"/>
      <c r="E44" s="54" t="s">
        <v>24</v>
      </c>
      <c r="F44" s="54"/>
      <c r="G44" s="54"/>
      <c r="H44" s="54"/>
      <c r="I44" s="54"/>
      <c r="J44" s="54"/>
      <c r="K44" s="54"/>
      <c r="L44" s="54"/>
      <c r="M44" s="54"/>
      <c r="N44" s="54"/>
      <c r="O44" s="54"/>
      <c r="P44" s="54"/>
      <c r="Q44" s="54"/>
      <c r="R44" s="54"/>
      <c r="S44" s="54"/>
      <c r="T44" s="54"/>
      <c r="U44" s="54"/>
      <c r="V44" s="54"/>
      <c r="W44" s="54"/>
      <c r="X44" s="54"/>
      <c r="Y44" s="54"/>
      <c r="Z44" s="54"/>
      <c r="AA44" s="55" t="s">
        <v>25</v>
      </c>
      <c r="AB44" s="56"/>
      <c r="AC44" s="56"/>
      <c r="AD44" s="56"/>
      <c r="AE44" s="56"/>
      <c r="AF44" s="57"/>
      <c r="AG44" s="64"/>
      <c r="AH44" s="65"/>
      <c r="AI44" s="65"/>
      <c r="AJ44" s="65"/>
      <c r="AK44" s="65"/>
      <c r="AL44" s="65"/>
      <c r="AM44" s="65"/>
      <c r="AN44" s="65"/>
      <c r="AO44" s="65"/>
      <c r="AP44" s="66"/>
      <c r="AQ44" s="73">
        <f>AQ20+AQ23-AQ41-10562453</f>
        <v>144400924</v>
      </c>
      <c r="AR44" s="74"/>
      <c r="AS44" s="74"/>
      <c r="AT44" s="74"/>
      <c r="AU44" s="74"/>
      <c r="AV44" s="74"/>
      <c r="AW44" s="74"/>
      <c r="AX44" s="74"/>
      <c r="AY44" s="74"/>
      <c r="AZ44" s="75"/>
      <c r="BA44" s="20"/>
      <c r="BB44" s="21"/>
      <c r="BC44" s="21"/>
      <c r="BD44" s="21"/>
      <c r="BE44" s="21"/>
      <c r="BF44" s="21"/>
      <c r="BG44" s="21"/>
      <c r="BH44" s="21"/>
      <c r="BI44" s="21"/>
      <c r="BJ44" s="22"/>
      <c r="BK44" s="20">
        <v>166343795</v>
      </c>
      <c r="BL44" s="27"/>
      <c r="BM44" s="27"/>
      <c r="BN44" s="27"/>
      <c r="BO44" s="27"/>
      <c r="BP44" s="27"/>
      <c r="BQ44" s="27"/>
      <c r="BR44" s="27"/>
      <c r="BS44" s="27"/>
      <c r="BT44" s="28"/>
      <c r="BU44" s="109" t="s">
        <v>55</v>
      </c>
      <c r="BV44" s="110"/>
      <c r="BW44" s="110"/>
      <c r="BX44" s="110"/>
      <c r="BY44" s="110"/>
      <c r="BZ44" s="110"/>
      <c r="CA44" s="110"/>
      <c r="CB44" s="110"/>
      <c r="CC44" s="110"/>
      <c r="CD44" s="110"/>
      <c r="CE44" s="110"/>
      <c r="CF44" s="111"/>
    </row>
    <row r="45" spans="1:84" x14ac:dyDescent="0.2">
      <c r="A45" s="48"/>
      <c r="B45" s="49"/>
      <c r="C45" s="49"/>
      <c r="D45" s="50"/>
      <c r="E45" s="93" t="s">
        <v>51</v>
      </c>
      <c r="F45" s="93"/>
      <c r="G45" s="93"/>
      <c r="H45" s="93"/>
      <c r="I45" s="93"/>
      <c r="J45" s="93"/>
      <c r="K45" s="93"/>
      <c r="L45" s="93"/>
      <c r="M45" s="93"/>
      <c r="N45" s="93"/>
      <c r="O45" s="93"/>
      <c r="P45" s="93"/>
      <c r="Q45" s="93"/>
      <c r="R45" s="93"/>
      <c r="S45" s="93"/>
      <c r="T45" s="93"/>
      <c r="U45" s="93"/>
      <c r="V45" s="93"/>
      <c r="W45" s="93"/>
      <c r="X45" s="93"/>
      <c r="Y45" s="93"/>
      <c r="Z45" s="93"/>
      <c r="AA45" s="58"/>
      <c r="AB45" s="59"/>
      <c r="AC45" s="59"/>
      <c r="AD45" s="59"/>
      <c r="AE45" s="59"/>
      <c r="AF45" s="60"/>
      <c r="AG45" s="67"/>
      <c r="AH45" s="68"/>
      <c r="AI45" s="68"/>
      <c r="AJ45" s="68"/>
      <c r="AK45" s="68"/>
      <c r="AL45" s="68"/>
      <c r="AM45" s="68"/>
      <c r="AN45" s="68"/>
      <c r="AO45" s="68"/>
      <c r="AP45" s="69"/>
      <c r="AQ45" s="76"/>
      <c r="AR45" s="77"/>
      <c r="AS45" s="77"/>
      <c r="AT45" s="77"/>
      <c r="AU45" s="77"/>
      <c r="AV45" s="77"/>
      <c r="AW45" s="77"/>
      <c r="AX45" s="77"/>
      <c r="AY45" s="77"/>
      <c r="AZ45" s="78"/>
      <c r="BA45" s="23"/>
      <c r="BB45" s="24"/>
      <c r="BC45" s="24"/>
      <c r="BD45" s="24"/>
      <c r="BE45" s="24"/>
      <c r="BF45" s="24"/>
      <c r="BG45" s="24"/>
      <c r="BH45" s="24"/>
      <c r="BI45" s="24"/>
      <c r="BJ45" s="25"/>
      <c r="BK45" s="29"/>
      <c r="BL45" s="30"/>
      <c r="BM45" s="30"/>
      <c r="BN45" s="30"/>
      <c r="BO45" s="30"/>
      <c r="BP45" s="30"/>
      <c r="BQ45" s="30"/>
      <c r="BR45" s="30"/>
      <c r="BS45" s="30"/>
      <c r="BT45" s="31"/>
      <c r="BU45" s="112"/>
      <c r="BV45" s="113"/>
      <c r="BW45" s="113"/>
      <c r="BX45" s="113"/>
      <c r="BY45" s="113"/>
      <c r="BZ45" s="113"/>
      <c r="CA45" s="113"/>
      <c r="CB45" s="113"/>
      <c r="CC45" s="113"/>
      <c r="CD45" s="113"/>
      <c r="CE45" s="113"/>
      <c r="CF45" s="114"/>
    </row>
    <row r="46" spans="1:84" x14ac:dyDescent="0.2">
      <c r="A46" s="51"/>
      <c r="B46" s="52"/>
      <c r="C46" s="52"/>
      <c r="D46" s="53"/>
      <c r="E46" s="124" t="s">
        <v>27</v>
      </c>
      <c r="F46" s="124"/>
      <c r="G46" s="124"/>
      <c r="H46" s="124"/>
      <c r="I46" s="124"/>
      <c r="J46" s="124"/>
      <c r="K46" s="124"/>
      <c r="L46" s="124"/>
      <c r="M46" s="124"/>
      <c r="N46" s="124"/>
      <c r="O46" s="124"/>
      <c r="P46" s="124"/>
      <c r="Q46" s="124"/>
      <c r="R46" s="124"/>
      <c r="S46" s="124"/>
      <c r="T46" s="124"/>
      <c r="U46" s="124"/>
      <c r="V46" s="124"/>
      <c r="W46" s="124"/>
      <c r="X46" s="124"/>
      <c r="Y46" s="124"/>
      <c r="Z46" s="124"/>
      <c r="AA46" s="61"/>
      <c r="AB46" s="62"/>
      <c r="AC46" s="62"/>
      <c r="AD46" s="62"/>
      <c r="AE46" s="62"/>
      <c r="AF46" s="63"/>
      <c r="AG46" s="70"/>
      <c r="AH46" s="71"/>
      <c r="AI46" s="71"/>
      <c r="AJ46" s="71"/>
      <c r="AK46" s="71"/>
      <c r="AL46" s="71"/>
      <c r="AM46" s="71"/>
      <c r="AN46" s="71"/>
      <c r="AO46" s="71"/>
      <c r="AP46" s="72"/>
      <c r="AQ46" s="79"/>
      <c r="AR46" s="80"/>
      <c r="AS46" s="80"/>
      <c r="AT46" s="80"/>
      <c r="AU46" s="80"/>
      <c r="AV46" s="80"/>
      <c r="AW46" s="80"/>
      <c r="AX46" s="80"/>
      <c r="AY46" s="80"/>
      <c r="AZ46" s="81"/>
      <c r="BA46" s="26"/>
      <c r="BB46" s="18"/>
      <c r="BC46" s="18"/>
      <c r="BD46" s="18"/>
      <c r="BE46" s="18"/>
      <c r="BF46" s="18"/>
      <c r="BG46" s="18"/>
      <c r="BH46" s="18"/>
      <c r="BI46" s="18"/>
      <c r="BJ46" s="19"/>
      <c r="BK46" s="17"/>
      <c r="BL46" s="32"/>
      <c r="BM46" s="32"/>
      <c r="BN46" s="32"/>
      <c r="BO46" s="32"/>
      <c r="BP46" s="32"/>
      <c r="BQ46" s="32"/>
      <c r="BR46" s="32"/>
      <c r="BS46" s="32"/>
      <c r="BT46" s="33"/>
      <c r="BU46" s="115"/>
      <c r="BV46" s="116"/>
      <c r="BW46" s="116"/>
      <c r="BX46" s="116"/>
      <c r="BY46" s="116"/>
      <c r="BZ46" s="116"/>
      <c r="CA46" s="116"/>
      <c r="CB46" s="116"/>
      <c r="CC46" s="116"/>
      <c r="CD46" s="116"/>
      <c r="CE46" s="116"/>
      <c r="CF46" s="117"/>
    </row>
    <row r="48" spans="1:84" x14ac:dyDescent="0.2">
      <c r="A48" s="9" t="s">
        <v>52</v>
      </c>
      <c r="CF48" s="10"/>
    </row>
    <row r="49" spans="1:84" ht="34.5" customHeight="1" x14ac:dyDescent="0.2">
      <c r="A49" s="137" t="s">
        <v>53</v>
      </c>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c r="CA49" s="137"/>
      <c r="CB49" s="137"/>
      <c r="CC49" s="137"/>
      <c r="CD49" s="137"/>
      <c r="CE49" s="137"/>
      <c r="CF49" s="137"/>
    </row>
    <row r="51" spans="1:84" x14ac:dyDescent="0.2">
      <c r="CB51" s="10"/>
      <c r="CF51" s="11"/>
    </row>
    <row r="52" spans="1:84" x14ac:dyDescent="0.2">
      <c r="CF52" s="11"/>
    </row>
    <row r="53" spans="1:84" x14ac:dyDescent="0.2">
      <c r="CB53" s="10"/>
    </row>
    <row r="54" spans="1:84" x14ac:dyDescent="0.2">
      <c r="CF54" s="12"/>
    </row>
    <row r="55" spans="1:84" x14ac:dyDescent="0.2">
      <c r="CF55" s="13"/>
    </row>
  </sheetData>
  <mergeCells count="177">
    <mergeCell ref="BU44:CF46"/>
    <mergeCell ref="E45:Z45"/>
    <mergeCell ref="E46:Z46"/>
    <mergeCell ref="A49:CF49"/>
    <mergeCell ref="A44:D46"/>
    <mergeCell ref="E44:Z44"/>
    <mergeCell ref="AA44:AF46"/>
    <mergeCell ref="AG44:AP46"/>
    <mergeCell ref="AQ44:AZ46"/>
    <mergeCell ref="BU43:CF43"/>
    <mergeCell ref="BU41:CF41"/>
    <mergeCell ref="AA42:AF42"/>
    <mergeCell ref="AG42:AP42"/>
    <mergeCell ref="AQ42:AZ42"/>
    <mergeCell ref="BU42:CF42"/>
    <mergeCell ref="A35:D37"/>
    <mergeCell ref="E35:Z35"/>
    <mergeCell ref="AA35:AF35"/>
    <mergeCell ref="AG35:AP35"/>
    <mergeCell ref="AQ35:AZ35"/>
    <mergeCell ref="E36:Z36"/>
    <mergeCell ref="A41:D43"/>
    <mergeCell ref="E41:Z43"/>
    <mergeCell ref="AA41:AF41"/>
    <mergeCell ref="AG41:AP41"/>
    <mergeCell ref="AQ41:AZ41"/>
    <mergeCell ref="AA43:AF43"/>
    <mergeCell ref="E40:Z40"/>
    <mergeCell ref="AA40:AF40"/>
    <mergeCell ref="AG40:AP40"/>
    <mergeCell ref="AQ40:AZ40"/>
    <mergeCell ref="AG43:AP43"/>
    <mergeCell ref="AQ43:AZ43"/>
    <mergeCell ref="AA39:AF39"/>
    <mergeCell ref="AG39:AP39"/>
    <mergeCell ref="AQ39:AZ39"/>
    <mergeCell ref="A38:D40"/>
    <mergeCell ref="E38:Z38"/>
    <mergeCell ref="AA38:AF38"/>
    <mergeCell ref="AG38:AP38"/>
    <mergeCell ref="AQ38:AZ38"/>
    <mergeCell ref="E39:Z39"/>
    <mergeCell ref="E37:Z37"/>
    <mergeCell ref="AA37:AF37"/>
    <mergeCell ref="AG37:AP37"/>
    <mergeCell ref="AQ37:AZ37"/>
    <mergeCell ref="AA36:AF36"/>
    <mergeCell ref="AG36:AP36"/>
    <mergeCell ref="AQ36:AZ36"/>
    <mergeCell ref="A32:D34"/>
    <mergeCell ref="E32:Z32"/>
    <mergeCell ref="AA32:AF32"/>
    <mergeCell ref="AG32:AP32"/>
    <mergeCell ref="AQ32:AZ32"/>
    <mergeCell ref="E33:Z33"/>
    <mergeCell ref="E34:Z34"/>
    <mergeCell ref="AA34:AF34"/>
    <mergeCell ref="AG34:AP34"/>
    <mergeCell ref="AQ34:AZ34"/>
    <mergeCell ref="A29:D31"/>
    <mergeCell ref="E29:Z29"/>
    <mergeCell ref="AA29:AF29"/>
    <mergeCell ref="AG29:AP29"/>
    <mergeCell ref="AQ29:AZ29"/>
    <mergeCell ref="E30:Z30"/>
    <mergeCell ref="AG27:AP27"/>
    <mergeCell ref="AQ27:AZ27"/>
    <mergeCell ref="E28:Z28"/>
    <mergeCell ref="AG28:AP28"/>
    <mergeCell ref="AQ28:AZ28"/>
    <mergeCell ref="A26:D28"/>
    <mergeCell ref="E26:Z26"/>
    <mergeCell ref="AA26:AF28"/>
    <mergeCell ref="AG26:AP26"/>
    <mergeCell ref="AQ26:AZ26"/>
    <mergeCell ref="BU23:CF40"/>
    <mergeCell ref="E24:Z24"/>
    <mergeCell ref="AA24:AF24"/>
    <mergeCell ref="AG24:AP24"/>
    <mergeCell ref="AQ24:AZ24"/>
    <mergeCell ref="E31:Z31"/>
    <mergeCell ref="AA31:AF31"/>
    <mergeCell ref="AG31:AP31"/>
    <mergeCell ref="AQ31:AZ31"/>
    <mergeCell ref="AA30:AF30"/>
    <mergeCell ref="AG30:AP30"/>
    <mergeCell ref="AQ30:AZ30"/>
    <mergeCell ref="AA33:AF33"/>
    <mergeCell ref="AG33:AP33"/>
    <mergeCell ref="AQ33:AZ33"/>
    <mergeCell ref="BA23:BJ23"/>
    <mergeCell ref="BK23:BT23"/>
    <mergeCell ref="BA24:BJ24"/>
    <mergeCell ref="BK24:BT24"/>
    <mergeCell ref="BA25:BJ25"/>
    <mergeCell ref="BK25:BT25"/>
    <mergeCell ref="BA26:BJ26"/>
    <mergeCell ref="BK26:BT26"/>
    <mergeCell ref="BA27:BJ27"/>
    <mergeCell ref="A23:D25"/>
    <mergeCell ref="E23:Z23"/>
    <mergeCell ref="AA23:AF23"/>
    <mergeCell ref="AG23:AP23"/>
    <mergeCell ref="AQ23:AZ23"/>
    <mergeCell ref="E27:Z27"/>
    <mergeCell ref="E25:Z25"/>
    <mergeCell ref="AA25:AF25"/>
    <mergeCell ref="AG25:AP25"/>
    <mergeCell ref="AQ25:AZ25"/>
    <mergeCell ref="A18:D18"/>
    <mergeCell ref="E18:Z18"/>
    <mergeCell ref="AA18:AF18"/>
    <mergeCell ref="AG18:AZ18"/>
    <mergeCell ref="BU18:CF18"/>
    <mergeCell ref="BU19:CF19"/>
    <mergeCell ref="A20:D22"/>
    <mergeCell ref="E20:Z20"/>
    <mergeCell ref="AA20:AF22"/>
    <mergeCell ref="AG20:AP22"/>
    <mergeCell ref="AQ20:AZ22"/>
    <mergeCell ref="A19:D19"/>
    <mergeCell ref="E19:Z19"/>
    <mergeCell ref="AA19:AF19"/>
    <mergeCell ref="AG19:AP19"/>
    <mergeCell ref="AQ19:AZ19"/>
    <mergeCell ref="BU20:CF22"/>
    <mergeCell ref="E21:Z21"/>
    <mergeCell ref="E22:Z22"/>
    <mergeCell ref="BA18:BT18"/>
    <mergeCell ref="BA19:BJ19"/>
    <mergeCell ref="BK19:BT19"/>
    <mergeCell ref="BA20:BJ22"/>
    <mergeCell ref="BK20:BT22"/>
    <mergeCell ref="A6:CF6"/>
    <mergeCell ref="A7:CF7"/>
    <mergeCell ref="A8:CF8"/>
    <mergeCell ref="A9:CF9"/>
    <mergeCell ref="A10:CF10"/>
    <mergeCell ref="A11:CF11"/>
    <mergeCell ref="K14:CF14"/>
    <mergeCell ref="F15:AT15"/>
    <mergeCell ref="F16:AT16"/>
    <mergeCell ref="BK27:BT27"/>
    <mergeCell ref="BA28:BJ28"/>
    <mergeCell ref="BK28:BT28"/>
    <mergeCell ref="BA29:BJ29"/>
    <mergeCell ref="BK29:BT29"/>
    <mergeCell ref="BA30:BJ30"/>
    <mergeCell ref="BK30:BT30"/>
    <mergeCell ref="BA31:BJ31"/>
    <mergeCell ref="BK31:BT31"/>
    <mergeCell ref="BA32:BJ32"/>
    <mergeCell ref="BK32:BT32"/>
    <mergeCell ref="BA33:BJ33"/>
    <mergeCell ref="BK33:BT33"/>
    <mergeCell ref="BA34:BJ34"/>
    <mergeCell ref="BK34:BT34"/>
    <mergeCell ref="BA35:BJ35"/>
    <mergeCell ref="BK35:BT35"/>
    <mergeCell ref="BA36:BJ36"/>
    <mergeCell ref="BK36:BT36"/>
    <mergeCell ref="BA42:BJ42"/>
    <mergeCell ref="BK42:BT42"/>
    <mergeCell ref="BA43:BJ43"/>
    <mergeCell ref="BK43:BT43"/>
    <mergeCell ref="BA44:BJ46"/>
    <mergeCell ref="BK44:BT46"/>
    <mergeCell ref="BA37:BJ37"/>
    <mergeCell ref="BK37:BT37"/>
    <mergeCell ref="BA38:BJ38"/>
    <mergeCell ref="BK38:BT38"/>
    <mergeCell ref="BA39:BJ39"/>
    <mergeCell ref="BK39:BT39"/>
    <mergeCell ref="BA40:BJ40"/>
    <mergeCell ref="BK40:BT40"/>
    <mergeCell ref="BA41:BJ41"/>
    <mergeCell ref="BK41:BT41"/>
  </mergeCells>
  <pageMargins left="0.78740157480314965" right="0.39370078740157483" top="0.39370078740157483" bottom="0.39370078740157483" header="0.27559055118110237" footer="0.27559055118110237"/>
  <pageSetup paperSize="9" scale="68" orientation="portrait"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Демоева Екатерина Павловна</dc:creator>
  <cp:lastModifiedBy>Байдаков Антон Витальевич</cp:lastModifiedBy>
  <cp:lastPrinted>2020-03-27T12:35:06Z</cp:lastPrinted>
  <dcterms:created xsi:type="dcterms:W3CDTF">2019-03-22T13:09:05Z</dcterms:created>
  <dcterms:modified xsi:type="dcterms:W3CDTF">2020-03-31T08:37:16Z</dcterms:modified>
</cp:coreProperties>
</file>